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codeName="ThisWorkbook" hidePivotFieldList="1"/>
  <mc:AlternateContent xmlns:mc="http://schemas.openxmlformats.org/markup-compatibility/2006">
    <mc:Choice Requires="x15">
      <x15ac:absPath xmlns:x15ac="http://schemas.microsoft.com/office/spreadsheetml/2010/11/ac" url="https://hudgov.sharepoint.com/sites/OGrp-PHMODPublicHousingManagementandOccupancyDivision/Shared Documents/General/DHPs/DHP Status Reports and Trackers/"/>
    </mc:Choice>
  </mc:AlternateContent>
  <xr:revisionPtr revIDLastSave="2055" documentId="13_ncr:1_{A0B111D9-4DC3-4683-BCE6-BA5BFA70382D}" xr6:coauthVersionLast="47" xr6:coauthVersionMax="47" xr10:uidLastSave="{A9C857CC-8D2F-4F11-8050-A7F3E7BFA6C6}"/>
  <bookViews>
    <workbookView minimized="1" xWindow="2920" yWindow="2840" windowWidth="14400" windowHeight="7360" tabRatio="603" xr2:uid="{00000000-000D-0000-FFFF-FFFF00000000}"/>
  </bookViews>
  <sheets>
    <sheet name="Designated Housing Plan" sheetId="1" r:id="rId1"/>
    <sheet name="Combined_2.28.2023" sheetId="2" state="hidden" r:id="rId2"/>
    <sheet name="Visual" sheetId="3" state="hidden" r:id="rId3"/>
    <sheet name="Combined_6.30.2023" sheetId="6" state="hidden" r:id="rId4"/>
  </sheets>
  <definedNames>
    <definedName name="_xlnm._FilterDatabase" localSheetId="0" hidden="1">'Designated Housing Plan'!$7:$245</definedName>
    <definedName name="_xlnm.Print_Area" localSheetId="0">'Designated Housing Plan'!$A$6:$L$231</definedName>
    <definedName name="_xlnm.Print_Titles" localSheetId="0">'Designated Housing Plan'!#REF!</definedName>
    <definedName name="Slicer_DHP_Status_as_of_2_28_2023">#N/A</definedName>
    <definedName name="Slicer_MTW_Status">#N/A</definedName>
    <definedName name="Slicer_Name_of_PHA">#N/A</definedName>
    <definedName name="Slicer_Network">#N/A</definedName>
  </definedNames>
  <calcPr calcId="191028"/>
  <pivotCaches>
    <pivotCache cacheId="5218"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4" i="1" l="1"/>
  <c r="D39" i="1"/>
  <c r="D45" i="1"/>
  <c r="F124" i="1"/>
  <c r="D68" i="1"/>
  <c r="D41" i="1"/>
  <c r="I374" i="1"/>
  <c r="D87" i="1"/>
  <c r="D117" i="1"/>
  <c r="D36" i="1"/>
  <c r="D116" i="1"/>
  <c r="D112" i="1"/>
  <c r="D71" i="1"/>
  <c r="D21" i="1"/>
  <c r="D54" i="1"/>
  <c r="D206" i="1"/>
  <c r="D84" i="1"/>
  <c r="D10" i="1"/>
  <c r="D11" i="1"/>
  <c r="D13" i="1"/>
  <c r="D19" i="1"/>
  <c r="D23" i="1"/>
  <c r="D27" i="1"/>
  <c r="D31" i="1"/>
  <c r="D32" i="1"/>
  <c r="D33" i="1"/>
  <c r="D35" i="1"/>
  <c r="D38" i="1"/>
  <c r="D40" i="1"/>
  <c r="D98" i="1"/>
  <c r="D104" i="1"/>
  <c r="G124" i="1"/>
  <c r="H124" i="1"/>
  <c r="I124" i="1"/>
  <c r="J124" i="1"/>
  <c r="K124" i="1"/>
  <c r="L124"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7" i="1"/>
  <c r="D208" i="1"/>
  <c r="D209" i="1"/>
  <c r="D210" i="1"/>
  <c r="D211" i="1"/>
  <c r="D212" i="1"/>
  <c r="D213" i="1"/>
  <c r="D214" i="1"/>
  <c r="D215" i="1"/>
  <c r="D216" i="1"/>
  <c r="D217" i="1"/>
  <c r="D218" i="1"/>
  <c r="D219" i="1"/>
  <c r="D220" i="1"/>
  <c r="D221" i="1"/>
  <c r="D222" i="1"/>
  <c r="D369" i="1"/>
  <c r="D368" i="1"/>
  <c r="D244" i="1"/>
  <c r="L374" i="1"/>
  <c r="K374" i="1"/>
  <c r="J374" i="1"/>
  <c r="H374" i="1"/>
  <c r="G374" i="1"/>
  <c r="F374" i="1"/>
  <c r="D322" i="1" l="1"/>
  <c r="D260" i="1"/>
  <c r="D261" i="1"/>
  <c r="D262" i="1"/>
  <c r="D263" i="1"/>
  <c r="D265" i="1"/>
  <c r="D267" i="1"/>
  <c r="D268" i="1"/>
  <c r="D269" i="1"/>
  <c r="D270" i="1"/>
  <c r="D271" i="1"/>
  <c r="D273" i="1"/>
  <c r="D276" i="1"/>
  <c r="D278" i="1"/>
  <c r="D279" i="1"/>
  <c r="D280" i="1"/>
  <c r="D281" i="1"/>
  <c r="D284" i="1"/>
  <c r="D286" i="1"/>
  <c r="D289" i="1"/>
  <c r="D290" i="1"/>
  <c r="D291" i="1"/>
  <c r="D292" i="1"/>
  <c r="D293" i="1"/>
  <c r="D300" i="1"/>
  <c r="D302" i="1"/>
  <c r="D303" i="1"/>
  <c r="D306" i="1"/>
  <c r="D310" i="1"/>
  <c r="D311" i="1"/>
  <c r="D312" i="1"/>
  <c r="D313" i="1"/>
  <c r="D314" i="1"/>
  <c r="D315" i="1"/>
  <c r="D346" i="1"/>
  <c r="D332" i="1"/>
  <c r="D318" i="1"/>
  <c r="D272" i="1"/>
  <c r="D295" i="1"/>
  <c r="D223" i="1"/>
  <c r="D224" i="1"/>
  <c r="D225" i="1"/>
  <c r="D285" i="1"/>
  <c r="D226" i="1"/>
  <c r="D227" i="1"/>
  <c r="D228" i="1"/>
  <c r="D229" i="1"/>
  <c r="D230" i="1"/>
  <c r="D233" i="1"/>
  <c r="D234" i="1"/>
  <c r="D235" i="1"/>
  <c r="D236" i="1"/>
  <c r="D237" i="1"/>
  <c r="D238" i="1"/>
  <c r="D239" i="1"/>
  <c r="D240" i="1"/>
  <c r="D241" i="1"/>
  <c r="D242" i="1"/>
  <c r="D243" i="1"/>
  <c r="D299" i="1"/>
  <c r="D245" i="1"/>
  <c r="D247" i="1"/>
  <c r="D246" i="1"/>
  <c r="D362" i="1"/>
  <c r="D248" i="1"/>
  <c r="D324" i="1"/>
  <c r="D249" i="1"/>
  <c r="D251" i="1"/>
  <c r="D252" i="1"/>
  <c r="D253" i="1"/>
  <c r="D282" i="1"/>
  <c r="D254" i="1"/>
  <c r="D255" i="1"/>
  <c r="D256" i="1"/>
  <c r="D266" i="1"/>
  <c r="D257" i="1"/>
  <c r="D258" i="1"/>
  <c r="D2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tc={809C83D2-9BD4-4F32-A8AA-9C4E45F558A5}</author>
    <author>tc={4936F669-4AF7-42C2-A52D-FCF5B54765E6}</author>
    <author>tc={A61B0EB9-1482-46B2-9D7A-020710186F1C}</author>
    <author>tc={E436424A-6AFF-4363-A9E5-63736CFFDAF4}</author>
    <author>tc={A9A7A7AD-CA71-4BAD-B891-201E39BF81EC}</author>
    <author>tc={912A8606-489E-4949-AF4D-706F354E63A2}</author>
    <author>tc={D1364216-684C-4115-8DE6-D5CCF5C35157}</author>
    <author>tc={7C64C0C5-7401-427C-9F61-E25542C734E8}</author>
    <author>tc={DD4AD41A-D685-4DC9-963F-FFA1B4B8C7B4}</author>
    <author>tc={8909B693-99EB-409F-ACA1-448C0F3B28AA}</author>
    <author>tc={D5FCD136-844C-40F8-B68D-FBCFFCC762A2}</author>
    <author>Preferred User</author>
    <author>Ryan E Jones</author>
    <author>tc={813767E8-5F75-4145-8282-0A822663C9FE}</author>
    <author>Erayna Grant</author>
    <author>Green, Tiffany L</author>
    <author>Ryan Jones</author>
    <author>tc={54DE86A1-ADB9-4584-9496-44E3D9BE5F54}</author>
    <author>tc={7B2F437C-D82D-472E-A6F5-44B65E95057F}</author>
    <author>James, Bernita C</author>
    <author>tc={C1686E36-563B-4668-A48A-956051834E33}</author>
    <author>tc={1414AF68-DFC9-40DC-8576-7F1BCEBE2092}</author>
  </authors>
  <commentList>
    <comment ref="A7" authorId="0" shapeId="0" xr:uid="{809C83D2-9BD4-4F32-A8AA-9C4E45F558A5}">
      <text>
        <t xml:space="preserve">[Threaded comment]
Your version of Excel allows you to read this threaded comment; however, any edits to it will get removed if the file is opened in a newer version of Excel. Learn more: https://go.microsoft.com/fwlink/?linkid=870924
Comment:
    FO recently approve a renewal request that decrease the number of designated units from 246 to 213.  Removing 33 elderly-only designated units. </t>
      </text>
    </comment>
    <comment ref="A12" authorId="1" shapeId="0" xr:uid="{4936F669-4AF7-42C2-A52D-FCF5B54765E6}">
      <text>
        <t>[Threaded comment]
Your version of Excel allows you to read this threaded comment; however, any edits to it will get removed if the file is opened in a newer version of Excel. Learn more: https://go.microsoft.com/fwlink/?linkid=870924
Comment:
    Need approval letter from FO</t>
      </text>
    </comment>
    <comment ref="D25" authorId="2" shapeId="0" xr:uid="{A61B0EB9-1482-46B2-9D7A-020710186F1C}">
      <text>
        <t>[Threaded comment]
Your version of Excel allows you to read this threaded comment; however, any edits to it will get removed if the file is opened in a newer version of Excel. Learn more: https://go.microsoft.com/fwlink/?linkid=870924
Comment:
    Auto approved. Recommend that the FO revist the numbers at the next renewal request.</t>
      </text>
    </comment>
    <comment ref="A39" authorId="3" shapeId="0" xr:uid="{E436424A-6AFF-4363-A9E5-63736CFFDAF4}">
      <text>
        <t>[Threaded comment]
Your version of Excel allows you to read this threaded comment; however, any edits to it will get removed if the file is opened in a newer version of Excel. Learn more: https://go.microsoft.com/fwlink/?linkid=870924
Comment:
    PHA submitted renewal request that was not consistent with the original plan. FO approved the renewal request which cause the number designated elderly-only units to decrease from 9,671 (2015) to 8,502 (2023)</t>
      </text>
    </comment>
    <comment ref="A44" authorId="4" shapeId="0" xr:uid="{A9A7A7AD-CA71-4BAD-B891-201E39BF81EC}">
      <text>
        <t>[Threaded comment]
Your version of Excel allows you to read this threaded comment; however, any edits to it will get removed if the file is opened in a newer version of Excel. Learn more: https://go.microsoft.com/fwlink/?linkid=870924
Comment:
    FO approved the PHA's renewal request that had changes in the number of bedroom sizes to 89 (1BR), 372 (2BR), and 19 (3BR).</t>
      </text>
    </comment>
    <comment ref="A45" authorId="5" shapeId="0" xr:uid="{912A8606-489E-4949-AF4D-706F354E63A2}">
      <text>
        <t>[Threaded comment]
Your version of Excel allows you to read this threaded comment; however, any edits to it will get removed if the file is opened in a newer version of Excel. Learn more: https://go.microsoft.com/fwlink/?linkid=870924
Comment:
    Renewal Plan was not consistent with the HUD-approved Plan. 
Reply:
    FO recently approve a renewal request which increase the number of elderly-only units from 474 to 510 and increase the number of disabled-only units from 0 to 90 and decrease the mixed from 156 to 30.</t>
      </text>
    </comment>
    <comment ref="F54" authorId="6" shapeId="0" xr:uid="{D1364216-684C-4115-8DE6-D5CCF5C35157}">
      <text>
        <t>[Threaded comment]
Your version of Excel allows you to read this threaded comment; however, any edits to it will get removed if the file is opened in a newer version of Excel. Learn more: https://go.microsoft.com/fwlink/?linkid=870924
Comment:
    FO approved the renewal that consist of decrease in the number of designated units from 24 to 16.</t>
      </text>
    </comment>
    <comment ref="A55" authorId="7" shapeId="0" xr:uid="{7C64C0C5-7401-427C-9F61-E25542C734E8}">
      <text>
        <t>[Threaded comment]
Your version of Excel allows you to read this threaded comment; however, any edits to it will get removed if the file is opened in a newer version of Excel. Learn more: https://go.microsoft.com/fwlink/?linkid=870924
Comment:
    FO approve the PHA request to decrease the number of designated units from 120 to 117 (2017) to 115 (2021). The FO change the effective date of renewal and expiration to 10/31</t>
      </text>
    </comment>
    <comment ref="F73" authorId="8" shapeId="0" xr:uid="{DD4AD41A-D685-4DC9-963F-FFA1B4B8C7B4}">
      <text>
        <t xml:space="preserve">[Threaded comment]
Your version of Excel allows you to read this threaded comment; however, any edits to it will get removed if the file is opened in a newer version of Excel. Learn more: https://go.microsoft.com/fwlink/?linkid=870924
Comment:
    FO approved renewal however it was not consistent with the orginial approved plan. </t>
      </text>
    </comment>
    <comment ref="A84" authorId="9" shapeId="0" xr:uid="{8909B693-99EB-409F-ACA1-448C0F3B28AA}">
      <text>
        <t>[Threaded comment]
Your version of Excel allows you to read this threaded comment; however, any edits to it will get removed if the file is opened in a newer version of Excel. Learn more: https://go.microsoft.com/fwlink/?linkid=870924
Comment:
    Missing final renewal approval letter</t>
      </text>
    </comment>
    <comment ref="A92" authorId="10" shapeId="0" xr:uid="{D5FCD136-844C-40F8-B68D-FBCFFCC762A2}">
      <text>
        <t xml:space="preserve">[Threaded comment]
Your version of Excel allows you to read this threaded comment; however, any edits to it will get removed if the file is opened in a newer version of Excel. Learn more: https://go.microsoft.com/fwlink/?linkid=870924
Comment:
    FO recently approve a renewal request that increase the number of designated units from 104 to 120.  Addiing 16 disabled-only designated units. </t>
      </text>
    </comment>
    <comment ref="C114" authorId="11" shapeId="0" xr:uid="{00000000-0006-0000-0000-000002000000}">
      <text>
        <r>
          <rPr>
            <sz val="8"/>
            <color indexed="81"/>
            <rFont val="Tahoma"/>
            <family val="2"/>
          </rPr>
          <t>Approval date reflects the date of the PHA's original Plan approval date.</t>
        </r>
      </text>
    </comment>
    <comment ref="D114" authorId="11" shapeId="0" xr:uid="{00000000-0006-0000-0000-000003000000}">
      <text>
        <r>
          <rPr>
            <b/>
            <sz val="8"/>
            <color indexed="81"/>
            <rFont val="Tahoma"/>
            <family val="2"/>
          </rPr>
          <t xml:space="preserve">Bernita C. James: 
</t>
        </r>
        <r>
          <rPr>
            <sz val="8"/>
            <color indexed="81"/>
            <rFont val="Tahoma"/>
            <family val="2"/>
          </rPr>
          <t>Effective for the duration of MTW Agreement.</t>
        </r>
      </text>
    </comment>
    <comment ref="C119" authorId="12" shapeId="0" xr:uid="{00000000-0006-0000-0000-000011000000}">
      <text>
        <r>
          <rPr>
            <b/>
            <sz val="9"/>
            <color indexed="81"/>
            <rFont val="Tahoma"/>
            <family val="2"/>
          </rPr>
          <t>Ryan E Jones:</t>
        </r>
        <r>
          <rPr>
            <sz val="9"/>
            <color indexed="81"/>
            <rFont val="Tahoma"/>
            <family val="2"/>
          </rPr>
          <t xml:space="preserve">
Effective for the duration of MTW Agreement. </t>
        </r>
      </text>
    </comment>
    <comment ref="D120" authorId="12" shapeId="0" xr:uid="{00000000-0006-0000-0000-000004000000}">
      <text>
        <r>
          <rPr>
            <b/>
            <sz val="9"/>
            <color indexed="81"/>
            <rFont val="Tahoma"/>
            <family val="2"/>
          </rPr>
          <t>Ryan E Jones:</t>
        </r>
        <r>
          <rPr>
            <sz val="9"/>
            <color indexed="81"/>
            <rFont val="Tahoma"/>
            <family val="2"/>
          </rPr>
          <t xml:space="preserve">
Effective for the duration of MTW Agreement.</t>
        </r>
      </text>
    </comment>
    <comment ref="C129" authorId="11" shapeId="0" xr:uid="{00000000-0006-0000-0000-000005000000}">
      <text>
        <r>
          <rPr>
            <sz val="10"/>
            <rFont val="Arial"/>
            <family val="2"/>
          </rPr>
          <t>Retroactive date reflects the date of the PHA's original Plan approval date.</t>
        </r>
      </text>
    </comment>
    <comment ref="C133" authorId="11" shapeId="0" xr:uid="{00000000-0006-0000-0000-000006000000}">
      <text>
        <r>
          <rPr>
            <sz val="8"/>
            <color indexed="81"/>
            <rFont val="Tahoma"/>
            <family val="2"/>
          </rPr>
          <t>PHA's Plan is effective upon date of receipt of HCV funding.</t>
        </r>
      </text>
    </comment>
    <comment ref="C141" authorId="11" shapeId="0" xr:uid="{00000000-0006-0000-0000-000007000000}">
      <text>
        <r>
          <rPr>
            <sz val="8"/>
            <color indexed="81"/>
            <rFont val="Tahoma"/>
            <family val="2"/>
          </rPr>
          <t>PHA's Plan in effect from date of receipt of HCV funding.</t>
        </r>
      </text>
    </comment>
    <comment ref="A150" authorId="11" shapeId="0" xr:uid="{00000000-0006-0000-0000-000008000000}">
      <text>
        <r>
          <rPr>
            <sz val="8"/>
            <color indexed="81"/>
            <rFont val="Tahoma"/>
            <family val="2"/>
          </rPr>
          <t>Barnstable HA submitted a Designated Housing Plan in conjunction with Bourne HA(MA110)  and Falmouth HA (MA047).</t>
        </r>
      </text>
    </comment>
    <comment ref="K155" authorId="13" shapeId="0" xr:uid="{813767E8-5F75-4145-8282-0A822663C9FE}">
      <text>
        <t>[Threaded comment]
Your version of Excel allows you to read this threaded comment; however, any edits to it will get removed if the file is opened in a newer version of Excel. Learn more: https://go.microsoft.com/fwlink/?linkid=870924
Comment:
    *This development consists of 101 units; however, one two-bedroom unit will be set aside for an on-site building superintendent, who may or may not be elderly. This unit is not income-producing. </t>
      </text>
    </comment>
    <comment ref="C162" authorId="11" shapeId="0" xr:uid="{00000000-0006-0000-0000-000009000000}">
      <text>
        <r>
          <rPr>
            <sz val="8"/>
            <color indexed="81"/>
            <rFont val="Tahoma"/>
            <family val="2"/>
          </rPr>
          <t>PHA's Plan effective the date of receipt of Housing Choice Vouchers.</t>
        </r>
      </text>
    </comment>
    <comment ref="C166" authorId="11" shapeId="0" xr:uid="{00000000-0006-0000-0000-00000A000000}">
      <text>
        <r>
          <rPr>
            <sz val="8"/>
            <color indexed="81"/>
            <rFont val="Tahoma"/>
            <family val="2"/>
          </rPr>
          <t>Plan review timeframe expired. PHA's Plan approved for a 5-year period by default.</t>
        </r>
      </text>
    </comment>
    <comment ref="C170" authorId="14" shapeId="0" xr:uid="{00000000-0006-0000-0000-00000B000000}">
      <text>
        <r>
          <rPr>
            <b/>
            <sz val="8"/>
            <color indexed="81"/>
            <rFont val="Tahoma"/>
            <family val="2"/>
          </rPr>
          <t>Erayna Grant:</t>
        </r>
        <r>
          <rPr>
            <sz val="8"/>
            <color indexed="81"/>
            <rFont val="Tahoma"/>
            <family val="2"/>
          </rPr>
          <t xml:space="preserve">
</t>
        </r>
      </text>
    </comment>
    <comment ref="A174" authorId="15" shapeId="0" xr:uid="{1C06FF26-F01D-4A7F-8C74-CB3DA469F743}">
      <text>
        <r>
          <rPr>
            <b/>
            <sz val="9"/>
            <color indexed="81"/>
            <rFont val="Tahoma"/>
            <family val="2"/>
          </rPr>
          <t>Green, Tiffany L:</t>
        </r>
        <r>
          <rPr>
            <sz val="9"/>
            <color indexed="81"/>
            <rFont val="Tahoma"/>
            <family val="2"/>
          </rPr>
          <t xml:space="preserve">
No longer exist. </t>
        </r>
      </text>
    </comment>
    <comment ref="C177" authorId="11" shapeId="0" xr:uid="{00000000-0006-0000-0000-00000C000000}">
      <text>
        <r>
          <rPr>
            <sz val="8"/>
            <color indexed="81"/>
            <rFont val="Tahoma"/>
            <family val="2"/>
          </rPr>
          <t>Effective date of Plan based on PHA's ACC funding date.</t>
        </r>
      </text>
    </comment>
    <comment ref="A179" authorId="11" shapeId="0" xr:uid="{00000000-0006-0000-0000-00000D000000}">
      <text>
        <r>
          <rPr>
            <sz val="8"/>
            <color indexed="81"/>
            <rFont val="Tahoma"/>
            <family val="2"/>
          </rPr>
          <t>Bourne HA submitted a Designated Housing Plan in conjunction with Barnstable HA (MA046)  and Falmouth HA (MA047).</t>
        </r>
      </text>
    </comment>
    <comment ref="C184" authorId="11" shapeId="0" xr:uid="{00000000-0006-0000-0000-00000E000000}">
      <text>
        <r>
          <rPr>
            <sz val="8"/>
            <color indexed="81"/>
            <rFont val="Tahoma"/>
            <family val="2"/>
          </rPr>
          <t>PHA's Plan in effect for five years from the ACC amendment date of 1/1/03</t>
        </r>
      </text>
    </comment>
    <comment ref="C197" authorId="11" shapeId="0" xr:uid="{00000000-0006-0000-0000-00000F000000}">
      <text>
        <r>
          <rPr>
            <sz val="8"/>
            <color indexed="81"/>
            <rFont val="Tahoma"/>
            <family val="2"/>
          </rPr>
          <t>The PHA's Plan is in effect for five years from the date of receipt of Housing Choice Voucher Funding.</t>
        </r>
      </text>
    </comment>
    <comment ref="C243" authorId="16" shapeId="0" xr:uid="{00000000-0006-0000-0000-000010000000}">
      <text>
        <r>
          <rPr>
            <b/>
            <sz val="8"/>
            <color indexed="81"/>
            <rFont val="Tahoma"/>
            <family val="2"/>
          </rPr>
          <t>Ryan Jones:</t>
        </r>
        <r>
          <rPr>
            <sz val="8"/>
            <color indexed="81"/>
            <rFont val="Tahoma"/>
            <family val="2"/>
          </rPr>
          <t xml:space="preserve">
Ammended 10/8/2010</t>
        </r>
      </text>
    </comment>
    <comment ref="A298" authorId="17" shapeId="0" xr:uid="{54DE86A1-ADB9-4584-9496-44E3D9BE5F54}">
      <text>
        <t>[Threaded comment]
Your version of Excel allows you to read this threaded comment; however, any edits to it will get removed if the file is opened in a newer version of Excel. Learn more: https://go.microsoft.com/fwlink/?linkid=870924
Comment:
    NE002 Lincoln Housing Authority converted the DHP units through RAD, so the DHP no longer exists.</t>
      </text>
    </comment>
    <comment ref="C307" authorId="11" shapeId="0" xr:uid="{00000000-0006-0000-0000-000012000000}">
      <text>
        <r>
          <rPr>
            <sz val="8"/>
            <color indexed="81"/>
            <rFont val="Tahoma"/>
            <family val="2"/>
          </rPr>
          <t xml:space="preserve">Plan Amended 11/9/2010
Plan Amended 2/20/14
</t>
        </r>
      </text>
    </comment>
    <comment ref="D307" authorId="11" shapeId="0" xr:uid="{00000000-0006-0000-0000-000013000000}">
      <text>
        <r>
          <rPr>
            <sz val="8"/>
            <color indexed="81"/>
            <rFont val="Tahoma"/>
            <family val="2"/>
          </rPr>
          <t xml:space="preserve">Plan Amended 11/9/2010
Plan Amended 2/20/14
</t>
        </r>
      </text>
    </comment>
    <comment ref="C348" authorId="12" shapeId="0" xr:uid="{00000000-0006-0000-0000-000001000000}">
      <text>
        <r>
          <rPr>
            <b/>
            <sz val="9"/>
            <color indexed="81"/>
            <rFont val="Tahoma"/>
            <family val="2"/>
          </rPr>
          <t>Ryan E Jones:</t>
        </r>
        <r>
          <rPr>
            <sz val="9"/>
            <color indexed="81"/>
            <rFont val="Tahoma"/>
            <family val="2"/>
          </rPr>
          <t xml:space="preserve">
Amended January 8, 2014. 
</t>
        </r>
      </text>
    </comment>
    <comment ref="D356" authorId="18" shapeId="0" xr:uid="{7B2F437C-D82D-472E-A6F5-44B65E95057F}">
      <text>
        <t>[Threaded comment]
Your version of Excel allows you to read this threaded comment; however, any edits to it will get removed if the file is opened in a newer version of Excel. Learn more: https://go.microsoft.com/fwlink/?linkid=870924
Comment:
    Units in question are no longer in the public housing program.</t>
      </text>
    </comment>
    <comment ref="D361" authorId="19" shapeId="0" xr:uid="{47A2B6A5-70E2-4767-8F89-D37E55E8DCAF}">
      <text>
        <r>
          <rPr>
            <b/>
            <sz val="9"/>
            <color indexed="81"/>
            <rFont val="Tahoma"/>
            <family val="2"/>
          </rPr>
          <t>James, Bernita C:</t>
        </r>
        <r>
          <rPr>
            <sz val="9"/>
            <color indexed="81"/>
            <rFont val="Tahoma"/>
            <family val="2"/>
          </rPr>
          <t xml:space="preserve">
 the 127 units under DHP for CT004 have converted to RAD units</t>
        </r>
      </text>
    </comment>
    <comment ref="A362" authorId="20" shapeId="0" xr:uid="{C1686E36-563B-4668-A48A-956051834E33}">
      <text>
        <t>[Threaded comment]
Your version of Excel allows you to read this threaded comment; however, any edits to it will get removed if the file is opened in a newer version of Excel. Learn more: https://go.microsoft.com/fwlink/?linkid=870924
Comment:
    RAD conversion</t>
      </text>
    </comment>
    <comment ref="A370" authorId="21" shapeId="0" xr:uid="{1414AF68-DFC9-40DC-8576-7F1BCEBE2092}">
      <text>
        <t>[Threaded comment]
Your version of Excel allows you to read this threaded comment; however, any edits to it will get removed if the file is opened in a newer version of Excel. Learn more: https://go.microsoft.com/fwlink/?linkid=870924
Comment:
    The units are no longer in the PH inventory; therefore, SHA did not renew the Designated Housing PLan.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Preferred User</author>
    <author>tc={CBE0EE18-F12A-4EDB-86EB-63AAD112F761}</author>
    <author>Erayna Grant</author>
    <author>Ryan Jones</author>
    <author>Ryan E Jones</author>
    <author>tc={EBCCFED6-1647-4CAF-95A1-A5C7E42D2D6F}</author>
    <author>James, Bernita C</author>
    <author>tc={D5DB9FB3-1544-4CE7-A103-282818E64446}</author>
  </authors>
  <commentList>
    <comment ref="F99" authorId="0" shapeId="0" xr:uid="{4AB889A7-6965-4F35-A6CB-AC9B44557225}">
      <text>
        <r>
          <rPr>
            <sz val="10"/>
            <rFont val="Arial"/>
            <family val="2"/>
          </rPr>
          <t>Retroactive date reflects the date of the PHA's original Plan approval date.</t>
        </r>
      </text>
    </comment>
    <comment ref="F103" authorId="0" shapeId="0" xr:uid="{B424E39C-7188-4BC9-BEA2-1D4524A22562}">
      <text>
        <r>
          <rPr>
            <sz val="8"/>
            <color indexed="81"/>
            <rFont val="Tahoma"/>
            <family val="2"/>
          </rPr>
          <t>PHA's Plan is effective upon date of receipt of HCV funding.</t>
        </r>
      </text>
    </comment>
    <comment ref="F111" authorId="0" shapeId="0" xr:uid="{C62D5DAA-1C85-4E7C-909D-1011712CD3B7}">
      <text>
        <r>
          <rPr>
            <sz val="8"/>
            <color indexed="81"/>
            <rFont val="Tahoma"/>
            <family val="2"/>
          </rPr>
          <t>PHA's Plan in effect from date of receipt of HCV funding.</t>
        </r>
      </text>
    </comment>
    <comment ref="A120" authorId="0" shapeId="0" xr:uid="{5A2424F5-DE94-448E-AED5-9508215E0561}">
      <text>
        <r>
          <rPr>
            <sz val="8"/>
            <color indexed="81"/>
            <rFont val="Tahoma"/>
            <family val="2"/>
          </rPr>
          <t>Barnstable HA submitted a Designated Housing Plan in conjunction with Bourne HA(MA110)  and Falmouth HA (MA047).</t>
        </r>
      </text>
    </comment>
    <comment ref="N125" authorId="1" shapeId="0" xr:uid="{CBE0EE18-F12A-4EDB-86EB-63AAD112F761}">
      <text>
        <t>[Threaded comment]
Your version of Excel allows you to read this threaded comment; however, any edits to it will get removed if the file is opened in a newer version of Excel. Learn more: https://go.microsoft.com/fwlink/?linkid=870924
Comment:
    *This development consists of 101 units; however, one two-bedroom unit will be set aside for an on-site building superintendent, who may or may not be elderly. This unit is not income-producing. </t>
      </text>
    </comment>
    <comment ref="F132" authorId="0" shapeId="0" xr:uid="{F288296F-BC54-4006-B3EA-80976FA65684}">
      <text>
        <r>
          <rPr>
            <sz val="8"/>
            <color indexed="81"/>
            <rFont val="Tahoma"/>
            <family val="2"/>
          </rPr>
          <t>PHA's Plan effective the date of receipt of Housing Choice Vouchers.</t>
        </r>
      </text>
    </comment>
    <comment ref="F137" authorId="0" shapeId="0" xr:uid="{2F6C163F-783A-47EB-986E-074367C530D4}">
      <text>
        <r>
          <rPr>
            <sz val="8"/>
            <color indexed="81"/>
            <rFont val="Tahoma"/>
            <family val="2"/>
          </rPr>
          <t>Plan review timeframe expired. PHA's Plan approved for a 5-year period by default.</t>
        </r>
      </text>
    </comment>
    <comment ref="F141" authorId="2" shapeId="0" xr:uid="{800D0F2D-E340-41D9-961F-9ABB4570ED87}">
      <text>
        <r>
          <rPr>
            <b/>
            <sz val="8"/>
            <color indexed="81"/>
            <rFont val="Tahoma"/>
            <family val="2"/>
          </rPr>
          <t>Erayna Grant:</t>
        </r>
        <r>
          <rPr>
            <sz val="8"/>
            <color indexed="81"/>
            <rFont val="Tahoma"/>
            <family val="2"/>
          </rPr>
          <t xml:space="preserve">
</t>
        </r>
      </text>
    </comment>
    <comment ref="F148" authorId="0" shapeId="0" xr:uid="{267C3B97-B12F-4D45-BF95-A338DDB65CB4}">
      <text>
        <r>
          <rPr>
            <sz val="8"/>
            <color indexed="81"/>
            <rFont val="Tahoma"/>
            <family val="2"/>
          </rPr>
          <t>Effective date of Plan based on PHA's ACC funding date.</t>
        </r>
      </text>
    </comment>
    <comment ref="A150" authorId="0" shapeId="0" xr:uid="{EECAA26C-7AB4-4FBA-8BDC-8296950F92FF}">
      <text>
        <r>
          <rPr>
            <sz val="8"/>
            <color indexed="81"/>
            <rFont val="Tahoma"/>
            <family val="2"/>
          </rPr>
          <t>Bourne HA submitted a Designated Housing Plan in conjunction with Barnstable HA (MA046)  and Falmouth HA (MA047).</t>
        </r>
      </text>
    </comment>
    <comment ref="F155" authorId="0" shapeId="0" xr:uid="{E9612429-33CA-4ACD-9C80-A85012751023}">
      <text>
        <r>
          <rPr>
            <sz val="8"/>
            <color indexed="81"/>
            <rFont val="Tahoma"/>
            <family val="2"/>
          </rPr>
          <t>PHA's Plan in effect for five years from the ACC amendment date of 1/1/03</t>
        </r>
      </text>
    </comment>
    <comment ref="F168" authorId="0" shapeId="0" xr:uid="{4402BE62-4881-421F-B3EE-146E23ADB52D}">
      <text>
        <r>
          <rPr>
            <sz val="8"/>
            <color indexed="81"/>
            <rFont val="Tahoma"/>
            <family val="2"/>
          </rPr>
          <t>The PHA's Plan is in effect for five years from the date of receipt of Housing Choice Voucher Funding.</t>
        </r>
      </text>
    </comment>
    <comment ref="F219" authorId="3" shapeId="0" xr:uid="{8CA6E0E5-3737-4A1E-92E9-77E8C77E798A}">
      <text>
        <r>
          <rPr>
            <b/>
            <sz val="8"/>
            <color indexed="81"/>
            <rFont val="Tahoma"/>
            <family val="2"/>
          </rPr>
          <t>Ryan Jones:</t>
        </r>
        <r>
          <rPr>
            <sz val="8"/>
            <color indexed="81"/>
            <rFont val="Tahoma"/>
            <family val="2"/>
          </rPr>
          <t xml:space="preserve">
Ammended 10/8/2010</t>
        </r>
      </text>
    </comment>
    <comment ref="F289" authorId="0" shapeId="0" xr:uid="{A7987A78-F338-41C8-9CE2-C5FA575DFD9E}">
      <text>
        <r>
          <rPr>
            <sz val="8"/>
            <color indexed="81"/>
            <rFont val="Tahoma"/>
            <family val="2"/>
          </rPr>
          <t xml:space="preserve">Plan Amended 11/9/2010
Plan Amended 2/20/14
</t>
        </r>
      </text>
    </comment>
    <comment ref="G289" authorId="0" shapeId="0" xr:uid="{880AAA75-3AC4-4633-9B21-1A6706F73742}">
      <text>
        <r>
          <rPr>
            <sz val="8"/>
            <color indexed="81"/>
            <rFont val="Tahoma"/>
            <family val="2"/>
          </rPr>
          <t xml:space="preserve">Plan Amended 11/9/2010
Plan Amended 2/20/14
</t>
        </r>
      </text>
    </comment>
    <comment ref="F335" authorId="4" shapeId="0" xr:uid="{011B83E1-7A5E-4E3D-8928-94111E060E14}">
      <text>
        <r>
          <rPr>
            <b/>
            <sz val="9"/>
            <color indexed="81"/>
            <rFont val="Tahoma"/>
            <family val="2"/>
          </rPr>
          <t>Ryan E Jones:</t>
        </r>
        <r>
          <rPr>
            <sz val="9"/>
            <color indexed="81"/>
            <rFont val="Tahoma"/>
            <family val="2"/>
          </rPr>
          <t xml:space="preserve">
Amended January 8, 2014. 
</t>
        </r>
      </text>
    </comment>
    <comment ref="G346" authorId="5" shapeId="0" xr:uid="{EBCCFED6-1647-4CAF-95A1-A5C7E42D2D6F}">
      <text>
        <t>[Threaded comment]
Your version of Excel allows you to read this threaded comment; however, any edits to it will get removed if the file is opened in a newer version of Excel. Learn more: https://go.microsoft.com/fwlink/?linkid=870924
Comment:
    Units in question are no longer in the public housing program.</t>
      </text>
    </comment>
    <comment ref="G353" authorId="6" shapeId="0" xr:uid="{388BC730-A879-4553-A742-1612D574B96F}">
      <text>
        <r>
          <rPr>
            <b/>
            <sz val="9"/>
            <color indexed="81"/>
            <rFont val="Tahoma"/>
            <family val="2"/>
          </rPr>
          <t>James, Bernita C:</t>
        </r>
        <r>
          <rPr>
            <sz val="9"/>
            <color indexed="81"/>
            <rFont val="Tahoma"/>
            <family val="2"/>
          </rPr>
          <t xml:space="preserve">
 the 127 units under DHP for CT004 have converted to RAD units</t>
        </r>
      </text>
    </comment>
    <comment ref="A354" authorId="7" shapeId="0" xr:uid="{D5DB9FB3-1544-4CE7-A103-282818E64446}">
      <text>
        <t>[Threaded comment]
Your version of Excel allows you to read this threaded comment; however, any edits to it will get removed if the file is opened in a newer version of Excel. Learn more: https://go.microsoft.com/fwlink/?linkid=870924
Comment:
    RAD conversion</t>
      </text>
    </comment>
  </commentList>
</comments>
</file>

<file path=xl/sharedStrings.xml><?xml version="1.0" encoding="utf-8"?>
<sst xmlns="http://schemas.openxmlformats.org/spreadsheetml/2006/main" count="4812" uniqueCount="970">
  <si>
    <t xml:space="preserve"> DHP Monthly Report as of 4/30/2024</t>
  </si>
  <si>
    <t>*Expired DHPs listed after row 125</t>
  </si>
  <si>
    <t>Updates are in GREEN</t>
  </si>
  <si>
    <t>ACTIVE PLANS</t>
  </si>
  <si>
    <t>Name of PHA</t>
  </si>
  <si>
    <t>PHA CODE</t>
  </si>
  <si>
    <t>EFFECTIVE DATE OF RENEWAL</t>
  </si>
  <si>
    <t>EXPIRATION</t>
  </si>
  <si>
    <t>RENEWAL PLAN</t>
  </si>
  <si>
    <t>UNITS DESIGNATED ELDERLY</t>
  </si>
  <si>
    <t>UNITS DESIGNATED DISABLED</t>
  </si>
  <si>
    <t>UNITS DESIGNATED MIXED POP</t>
  </si>
  <si>
    <t>0- BDR</t>
  </si>
  <si>
    <t>1-BDR</t>
  </si>
  <si>
    <t>2-BDR</t>
  </si>
  <si>
    <t>3-BDR</t>
  </si>
  <si>
    <t>St. Clair HA</t>
  </si>
  <si>
    <t>IL030</t>
  </si>
  <si>
    <t>Yes</t>
  </si>
  <si>
    <t>Housing Authority City of Jersey City</t>
  </si>
  <si>
    <t>NJ009</t>
  </si>
  <si>
    <t>Dayton Metropolitan Housing Authority</t>
  </si>
  <si>
    <t>OH005</t>
  </si>
  <si>
    <t>HA Tuscaloosa</t>
  </si>
  <si>
    <t>AL077</t>
  </si>
  <si>
    <t>No</t>
  </si>
  <si>
    <t>Johnstown Housing Authority</t>
  </si>
  <si>
    <t>PA019</t>
  </si>
  <si>
    <t>Minneapolis PHA</t>
  </si>
  <si>
    <t>MN002</t>
  </si>
  <si>
    <t>Housing Authority of the City of Winston-Salem</t>
  </si>
  <si>
    <t>NC012</t>
  </si>
  <si>
    <t>North Bend Housing Authority</t>
  </si>
  <si>
    <t>OR009</t>
  </si>
  <si>
    <t>Housing Authority of the City of Beaumont</t>
  </si>
  <si>
    <t>TX023</t>
  </si>
  <si>
    <t>Muscatine HA</t>
  </si>
  <si>
    <t>IA049</t>
  </si>
  <si>
    <t>Moorhead Public Housing Agency</t>
  </si>
  <si>
    <t>MN017</t>
  </si>
  <si>
    <t>Perry County Metropolitan Housing Authority</t>
  </si>
  <si>
    <t>OH034</t>
  </si>
  <si>
    <t>Dearborn Housing Commission</t>
  </si>
  <si>
    <t>MI003</t>
  </si>
  <si>
    <t>Chandler Housing Redevelopment Department</t>
  </si>
  <si>
    <t>AZ028</t>
  </si>
  <si>
    <t>Los Angeles (HACOLA)</t>
  </si>
  <si>
    <t>CA002</t>
  </si>
  <si>
    <t>HRA of the City of South St Paul, Minnesota</t>
  </si>
  <si>
    <t>MN010</t>
  </si>
  <si>
    <t>South Kingstown Housing Authority</t>
  </si>
  <si>
    <t>RI012</t>
  </si>
  <si>
    <t>Cumberland Housing Authority</t>
  </si>
  <si>
    <t>RI010</t>
  </si>
  <si>
    <t>Brockton Housing Authority</t>
  </si>
  <si>
    <t>MA024</t>
  </si>
  <si>
    <t>Housing Authority of the City of Danbury</t>
  </si>
  <si>
    <t>CT020</t>
  </si>
  <si>
    <t>Lawrence/Douglas County Housing Authority</t>
  </si>
  <si>
    <t>KS053</t>
  </si>
  <si>
    <t>East Hartford Housing Authority</t>
  </si>
  <si>
    <t>CT013</t>
  </si>
  <si>
    <t>Housing Authority of Kansas City, Missouri</t>
  </si>
  <si>
    <t>MO002</t>
  </si>
  <si>
    <t>Lebanon Housing Authority</t>
  </si>
  <si>
    <t>NH009</t>
  </si>
  <si>
    <t>Topeka Housing Authority</t>
  </si>
  <si>
    <t>KS002</t>
  </si>
  <si>
    <t>Halstead Housing Authority</t>
  </si>
  <si>
    <t>KS112</t>
  </si>
  <si>
    <t>Housing Authority of the City of Lakeland</t>
  </si>
  <si>
    <t>FL011</t>
  </si>
  <si>
    <t>Falmouth Housing Authority</t>
  </si>
  <si>
    <t>MA047</t>
  </si>
  <si>
    <t>Housing Authority of the City of Bremerton</t>
  </si>
  <si>
    <t>WA003</t>
  </si>
  <si>
    <t>Port Huron HA</t>
  </si>
  <si>
    <t>MI039</t>
  </si>
  <si>
    <t>Housing Authority of the City of Wheeling</t>
  </si>
  <si>
    <t>WV003</t>
  </si>
  <si>
    <t>Holyoke Housing Authority</t>
  </si>
  <si>
    <t>MA005</t>
  </si>
  <si>
    <t>New York City HA</t>
  </si>
  <si>
    <t>NY005</t>
  </si>
  <si>
    <t>Cranston Housing Authority</t>
  </si>
  <si>
    <t>RI006</t>
  </si>
  <si>
    <t>Huntington Housing Authority</t>
  </si>
  <si>
    <t>WV004</t>
  </si>
  <si>
    <t>Philadelphia Housing Authority</t>
  </si>
  <si>
    <t>PA002</t>
  </si>
  <si>
    <t>Milford Redevelopment And Housing Partnership</t>
  </si>
  <si>
    <t>CT030</t>
  </si>
  <si>
    <t>Omaha HA</t>
  </si>
  <si>
    <t>NE001</t>
  </si>
  <si>
    <t>Woonsocket Housing Authority</t>
  </si>
  <si>
    <t>RI003</t>
  </si>
  <si>
    <t>The Housing Authority of the City of Huntsville</t>
  </si>
  <si>
    <t>AL047</t>
  </si>
  <si>
    <t>Housing Authority Providence</t>
  </si>
  <si>
    <t>RI001</t>
  </si>
  <si>
    <t>Springfield Metropolitan Housing Authority</t>
  </si>
  <si>
    <t>OH021</t>
  </si>
  <si>
    <t>Naugatuck Housing Authority</t>
  </si>
  <si>
    <t>CT047</t>
  </si>
  <si>
    <t>Akron HA</t>
  </si>
  <si>
    <t>OH007</t>
  </si>
  <si>
    <t>Fayetteville Metropolitan Housing Authority</t>
  </si>
  <si>
    <t>NC009</t>
  </si>
  <si>
    <t xml:space="preserve">Fall River Housing Authority </t>
  </si>
  <si>
    <t>MA006</t>
  </si>
  <si>
    <t>Phenix City Housing Authority</t>
  </si>
  <si>
    <t>AL005</t>
  </si>
  <si>
    <t>Housing Authority of the City of Sikeston</t>
  </si>
  <si>
    <t>MO008</t>
  </si>
  <si>
    <t>Fremont HA</t>
  </si>
  <si>
    <t>NE100</t>
  </si>
  <si>
    <t>Lucas Metropolitan Housing Authority</t>
  </si>
  <si>
    <t>OH006</t>
  </si>
  <si>
    <t>Burlington Housing Authority</t>
  </si>
  <si>
    <t>NC066</t>
  </si>
  <si>
    <t>Greenwich Housing Authority</t>
  </si>
  <si>
    <t>CT019</t>
  </si>
  <si>
    <t>Russell Housing Authority</t>
  </si>
  <si>
    <t>KS027</t>
  </si>
  <si>
    <t>Licking Metropolitan Housing Authority</t>
  </si>
  <si>
    <t>OH043</t>
  </si>
  <si>
    <t>The Housing Auth of the City of Nanticoke</t>
  </si>
  <si>
    <t>PA043</t>
  </si>
  <si>
    <t>Housing Authority of the City of Alexander City</t>
  </si>
  <si>
    <t>AL174</t>
  </si>
  <si>
    <t>Asheboro Housing Authority</t>
  </si>
  <si>
    <t>NC081</t>
  </si>
  <si>
    <t>GMAHA of Rock Island County</t>
  </si>
  <si>
    <t>IL010</t>
  </si>
  <si>
    <t>Youngstown Metropolitan Housing Authority</t>
  </si>
  <si>
    <t>OH002</t>
  </si>
  <si>
    <t>Pahokee Housing Authority</t>
  </si>
  <si>
    <t>FL021</t>
  </si>
  <si>
    <t>Livonia HC</t>
  </si>
  <si>
    <t>MI055</t>
  </si>
  <si>
    <t>Hagerstown HA</t>
  </si>
  <si>
    <t>MD006</t>
  </si>
  <si>
    <t>Housing Authority of the Town of Stratford</t>
  </si>
  <si>
    <t>CT027</t>
  </si>
  <si>
    <t>Bristol Housing Authority</t>
  </si>
  <si>
    <t>CT023</t>
  </si>
  <si>
    <t>Crowley Housing Authority</t>
  </si>
  <si>
    <t>LA029</t>
  </si>
  <si>
    <t>New Bedford Housing Authority</t>
  </si>
  <si>
    <t>MA007</t>
  </si>
  <si>
    <t>Housing Authority of the City of Bridgeport</t>
  </si>
  <si>
    <t>CT001</t>
  </si>
  <si>
    <t>Housing Authority of the City of Norwalk</t>
  </si>
  <si>
    <t>CT002</t>
  </si>
  <si>
    <t>Kansas City, KS Housing Authority</t>
  </si>
  <si>
    <t>KS001</t>
  </si>
  <si>
    <t>Middletown Housing Authority</t>
  </si>
  <si>
    <t>CT009</t>
  </si>
  <si>
    <t>Keokuk Housing Authority</t>
  </si>
  <si>
    <t>IA030</t>
  </si>
  <si>
    <t>Winchester Housing Authority</t>
  </si>
  <si>
    <t>CT025</t>
  </si>
  <si>
    <t>Greater Gadsden Housing Authority</t>
  </si>
  <si>
    <t>AL049</t>
  </si>
  <si>
    <t>North Iowa Regional Housing Authority</t>
  </si>
  <si>
    <t>IA127</t>
  </si>
  <si>
    <t>Charleston/Kanawha Housing Authority</t>
  </si>
  <si>
    <t>WV001</t>
  </si>
  <si>
    <t>Des Moines Municipal Housing Agency</t>
  </si>
  <si>
    <t>IA020</t>
  </si>
  <si>
    <t>Somerville Housing Authority</t>
  </si>
  <si>
    <t>MA031</t>
  </si>
  <si>
    <t>Housing Authority of the County of Blair</t>
  </si>
  <si>
    <t>PA069</t>
  </si>
  <si>
    <t>Housing Authority of City of Daytona Beach</t>
  </si>
  <si>
    <t>FL007</t>
  </si>
  <si>
    <t>Housing Authority of the City of Newnan</t>
  </si>
  <si>
    <t>GA095</t>
  </si>
  <si>
    <t>Gloversville Housing Authority</t>
  </si>
  <si>
    <t>NY048</t>
  </si>
  <si>
    <t>Lincoln Housing Authority</t>
  </si>
  <si>
    <t>RI018</t>
  </si>
  <si>
    <t>Trumbull MHA</t>
  </si>
  <si>
    <t>OH008</t>
  </si>
  <si>
    <t>Waterloo Housing Authority</t>
  </si>
  <si>
    <t>IA050</t>
  </si>
  <si>
    <t>Pawtucket Housing Authority</t>
  </si>
  <si>
    <t>RI002</t>
  </si>
  <si>
    <t>Alaska Housing Finance Corporation</t>
  </si>
  <si>
    <t>AK001</t>
  </si>
  <si>
    <t>Brookline Housing Authority</t>
  </si>
  <si>
    <t>MA033</t>
  </si>
  <si>
    <t>Windsor Locks Housing Authority</t>
  </si>
  <si>
    <t>CT032</t>
  </si>
  <si>
    <t>Housing Authority of the City of Dallas, Texa</t>
  </si>
  <si>
    <t>TX009</t>
  </si>
  <si>
    <t>Puerto Rico Public Housing Administration</t>
  </si>
  <si>
    <t>RQ005</t>
  </si>
  <si>
    <t>Housing Authority of Greer</t>
  </si>
  <si>
    <t>SC016</t>
  </si>
  <si>
    <t>Battle Creek Housing Commission</t>
  </si>
  <si>
    <t>MI035</t>
  </si>
  <si>
    <t>Eastpointe Housing Commission</t>
  </si>
  <si>
    <t>MI044</t>
  </si>
  <si>
    <t>Norwood Housing Authority</t>
  </si>
  <si>
    <t>MA109</t>
  </si>
  <si>
    <t>Buffalo Municipal Housing Authority</t>
  </si>
  <si>
    <t>NY002</t>
  </si>
  <si>
    <t>Frederick Housing Authority</t>
  </si>
  <si>
    <t>MD003</t>
  </si>
  <si>
    <t>Boston Housing Authority</t>
  </si>
  <si>
    <t>MA002</t>
  </si>
  <si>
    <t>Clermont Metropolitan Housing Authority</t>
  </si>
  <si>
    <t>OH038</t>
  </si>
  <si>
    <t>Cambridge Housing Authority</t>
  </si>
  <si>
    <t>MA003</t>
  </si>
  <si>
    <t>Seattle Housing Authority</t>
  </si>
  <si>
    <t>WA001</t>
  </si>
  <si>
    <t>Housing Authority of the City And County of Denver</t>
  </si>
  <si>
    <t>CO001</t>
  </si>
  <si>
    <t>Housing Authority of the City of Raleigh</t>
  </si>
  <si>
    <t>NC002</t>
  </si>
  <si>
    <t>Waterbury Housing Authority</t>
  </si>
  <si>
    <t>CT006</t>
  </si>
  <si>
    <t>Tiverton Housing Authority</t>
  </si>
  <si>
    <t>RI027</t>
  </si>
  <si>
    <t>St. Louis Housing Authority</t>
  </si>
  <si>
    <t>MO001</t>
  </si>
  <si>
    <t>Oakland Housing Authority</t>
  </si>
  <si>
    <t>CA003</t>
  </si>
  <si>
    <t>Newark Housing Authority</t>
  </si>
  <si>
    <t>NJ002</t>
  </si>
  <si>
    <t>HA of King County</t>
  </si>
  <si>
    <t>WA002</t>
  </si>
  <si>
    <t>Lehigh County Housing Authority</t>
  </si>
  <si>
    <t>PA081</t>
  </si>
  <si>
    <t>Covington HA</t>
  </si>
  <si>
    <t>KY002</t>
  </si>
  <si>
    <t>Cuyahoga Metropolitan Housing Authority</t>
  </si>
  <si>
    <t>OH003</t>
  </si>
  <si>
    <t>Mount Clemens Housing Commission</t>
  </si>
  <si>
    <t>MI028</t>
  </si>
  <si>
    <t>Atlanta Housing Authority</t>
  </si>
  <si>
    <t>GA006</t>
  </si>
  <si>
    <t>N/A</t>
  </si>
  <si>
    <t>Chicago Housing Authority</t>
  </si>
  <si>
    <t>IL002</t>
  </si>
  <si>
    <t xml:space="preserve">Note:  All new Designated Housing Plans are in effect for five years from the date of HUD’s notification of approval. Renewal of a Designated Housing Plan beyond the five-year period is granted in two-year increments. Designated Housing Plan renewal requests are processed by the local Public Housing Field Office.  Locations of these offices are available on HUD's website at http://www.hud.gov.  Final renewal determinations should be submitted to PIH.DesignatedHousing@hud.gov for inclusion in the the Designated Housing Tracking Report.  Corrections to the Designated Housing Tracking Report should be reqested via email to PIH.DesignatedHousing@hud.gov. </t>
  </si>
  <si>
    <t>EXPIRED</t>
  </si>
  <si>
    <t>NAME OF PHA</t>
  </si>
  <si>
    <t>EFFECTIVE DATE OF PLAN/RENEWAL</t>
  </si>
  <si>
    <t>RENEWAL PLAN2</t>
  </si>
  <si>
    <t>UNITS DESIGNATED FOR ELDERLY</t>
  </si>
  <si>
    <t>UNITS DESIGNATED FOR DISABLED</t>
  </si>
  <si>
    <t>0-BDR</t>
  </si>
  <si>
    <t>HRA of Duluth, Minnesota</t>
  </si>
  <si>
    <t>MN003</t>
  </si>
  <si>
    <t>Housing Authority of the City of Oklahoma City</t>
  </si>
  <si>
    <t>OK002</t>
  </si>
  <si>
    <t>Lakewood Housing Authority</t>
  </si>
  <si>
    <t>CO049</t>
  </si>
  <si>
    <t>Housing Authority of the Township of Lakewood</t>
  </si>
  <si>
    <t>NJ054</t>
  </si>
  <si>
    <t>Housing Authority of the City of High Point</t>
  </si>
  <si>
    <t>NC006</t>
  </si>
  <si>
    <t>Housing Authority of the City of North Las Vegas</t>
  </si>
  <si>
    <t>NV007</t>
  </si>
  <si>
    <t>Housing Authority of the County Contra Costa</t>
  </si>
  <si>
    <t>CA011</t>
  </si>
  <si>
    <t>Miami Metropolitan Housing Authority</t>
  </si>
  <si>
    <t>OH062</t>
  </si>
  <si>
    <t>Chanute Housing Authority</t>
  </si>
  <si>
    <t>KS062</t>
  </si>
  <si>
    <t>Morgan County Housing Authority</t>
  </si>
  <si>
    <t>IL079</t>
  </si>
  <si>
    <t>Housing Authority of the City of Texarkana</t>
  </si>
  <si>
    <t>AR015</t>
  </si>
  <si>
    <t>VT001</t>
  </si>
  <si>
    <t>Altoona Housing Authority</t>
  </si>
  <si>
    <t>PA031</t>
  </si>
  <si>
    <t>Vernon Housing Authority</t>
  </si>
  <si>
    <t>CT028</t>
  </si>
  <si>
    <t>Olathe Housing Authority</t>
  </si>
  <si>
    <t>KS043</t>
  </si>
  <si>
    <t>Excelsior Springs Housing Authority</t>
  </si>
  <si>
    <t>MO053</t>
  </si>
  <si>
    <t>Housing Authority of the County of Kern</t>
  </si>
  <si>
    <t>CA008</t>
  </si>
  <si>
    <t>Cookeville Housing Authority</t>
  </si>
  <si>
    <t>TN033</t>
  </si>
  <si>
    <t>Petersburg Redevelopment &amp; Housing Authority</t>
  </si>
  <si>
    <t>VA020</t>
  </si>
  <si>
    <t>Saginaw Housing Commission</t>
  </si>
  <si>
    <t>MI006</t>
  </si>
  <si>
    <t>Housing Authority of the City of Waukegan</t>
  </si>
  <si>
    <t>IL026</t>
  </si>
  <si>
    <t>Torrington Housing Authority</t>
  </si>
  <si>
    <t>CT031</t>
  </si>
  <si>
    <t>Barnstable Housing Authority</t>
  </si>
  <si>
    <t>MA046</t>
  </si>
  <si>
    <t>Englewood Housing Authority</t>
  </si>
  <si>
    <t>NJ055</t>
  </si>
  <si>
    <t>Norfolk Redevelopment &amp; Housing Authority</t>
  </si>
  <si>
    <t>VA006</t>
  </si>
  <si>
    <t>Alpena Housing Commission</t>
  </si>
  <si>
    <t>MI022</t>
  </si>
  <si>
    <t>Housing Authority of the City of Winder</t>
  </si>
  <si>
    <t>GA183</t>
  </si>
  <si>
    <t>Union City Housing Authority</t>
  </si>
  <si>
    <t>NJ026</t>
  </si>
  <si>
    <t>1*</t>
  </si>
  <si>
    <t>Brattleboro Housing Authority</t>
  </si>
  <si>
    <t>VT002</t>
  </si>
  <si>
    <t>Housing Authority of the Town of Seymour</t>
  </si>
  <si>
    <t>CT035</t>
  </si>
  <si>
    <t>Allen Metropolitan Housing Authority</t>
  </si>
  <si>
    <t>OH044</t>
  </si>
  <si>
    <t>Housing Authority of the City of New Albany</t>
  </si>
  <si>
    <t>IN012</t>
  </si>
  <si>
    <t>Housing Authority of the City of Lawton</t>
  </si>
  <si>
    <t>OK005</t>
  </si>
  <si>
    <t>Housing Authority of the Ctiy of Fort Myers</t>
  </si>
  <si>
    <t>FL047</t>
  </si>
  <si>
    <t>Housing Authority of Brevard County</t>
  </si>
  <si>
    <t>FL020</t>
  </si>
  <si>
    <t>Tennessee Valley Regional Housing Authority</t>
  </si>
  <si>
    <t>MS006</t>
  </si>
  <si>
    <t>Waynesboro Redevelopment &amp; Housing Authority</t>
  </si>
  <si>
    <t>VA022</t>
  </si>
  <si>
    <t>Rockford Housing Authority</t>
  </si>
  <si>
    <t>IL022</t>
  </si>
  <si>
    <t>Cumberland Plateau Regional Housing Authority</t>
  </si>
  <si>
    <t>VA029</t>
  </si>
  <si>
    <t>Jennings Housing Authority</t>
  </si>
  <si>
    <t>LA118</t>
  </si>
  <si>
    <t xml:space="preserve">Boulder Housing Partners </t>
  </si>
  <si>
    <t>CO016</t>
  </si>
  <si>
    <t>Housing Authority of the City of Miami Beach</t>
  </si>
  <si>
    <t>FL017</t>
  </si>
  <si>
    <t>Housing Authority of the City of Key West</t>
  </si>
  <si>
    <t>FL013</t>
  </si>
  <si>
    <t>Borough of Clementon Housing Authority</t>
  </si>
  <si>
    <t>NJ073</t>
  </si>
  <si>
    <t>Lincoln Park Housing Commission</t>
  </si>
  <si>
    <t>MI051</t>
  </si>
  <si>
    <t>Housing Authority of the City of Pleasanton</t>
  </si>
  <si>
    <t>CA081</t>
  </si>
  <si>
    <t>Las Vegas HA (Ext.)</t>
  </si>
  <si>
    <t>NV002</t>
  </si>
  <si>
    <t>Decatur Housing Authority</t>
  </si>
  <si>
    <t>IL012</t>
  </si>
  <si>
    <t>Woodbridge Housing Authority</t>
  </si>
  <si>
    <t>NJ033</t>
  </si>
  <si>
    <t>Housing Authority of the City of Deerfield Beach</t>
  </si>
  <si>
    <t>FL081</t>
  </si>
  <si>
    <t>Lynn Housing Authority</t>
  </si>
  <si>
    <t>MA023</t>
  </si>
  <si>
    <t>Bourne Housing Authority</t>
  </si>
  <si>
    <t>MA110</t>
  </si>
  <si>
    <t>Housing Authority of Butte</t>
  </si>
  <si>
    <t>MT003</t>
  </si>
  <si>
    <t>Sterling Heights Housing Commission</t>
  </si>
  <si>
    <t>MI157</t>
  </si>
  <si>
    <t>Lackawanna County Housing Authority</t>
  </si>
  <si>
    <t>PA038</t>
  </si>
  <si>
    <t>Hialeah Housing Authority</t>
  </si>
  <si>
    <t>FL066</t>
  </si>
  <si>
    <t>Louisville Metro Housing Authority</t>
  </si>
  <si>
    <t>KY001</t>
  </si>
  <si>
    <t>Brunswick Housing Authority</t>
  </si>
  <si>
    <t>ME006</t>
  </si>
  <si>
    <t>Broward County Housing Authority</t>
  </si>
  <si>
    <t>FL079</t>
  </si>
  <si>
    <t>HRA In And for the City of Albert Lea, Minnesota</t>
  </si>
  <si>
    <t>MN077</t>
  </si>
  <si>
    <t>Housing Auth Co of Lawrence</t>
  </si>
  <si>
    <t>PA026</t>
  </si>
  <si>
    <t>Mobile Housing Board</t>
  </si>
  <si>
    <t>AL002</t>
  </si>
  <si>
    <t>City of Sacramento Housing Authority</t>
  </si>
  <si>
    <t>CA005</t>
  </si>
  <si>
    <t>Housing Authority of Baltimore City</t>
  </si>
  <si>
    <t>MD002</t>
  </si>
  <si>
    <t>Housing Opprty Com of Montgomery Co</t>
  </si>
  <si>
    <t>MD004</t>
  </si>
  <si>
    <t>Rahway Housing Authority</t>
  </si>
  <si>
    <t>NJ032</t>
  </si>
  <si>
    <t>Rochester HA</t>
  </si>
  <si>
    <t>NY045</t>
  </si>
  <si>
    <t>Asheville HA, NC</t>
  </si>
  <si>
    <t>NC007</t>
  </si>
  <si>
    <t>Bridgeton HA</t>
  </si>
  <si>
    <t>NJ049</t>
  </si>
  <si>
    <t>Melbourne HA</t>
  </si>
  <si>
    <t>FL056</t>
  </si>
  <si>
    <t>Gloucester Co. HA</t>
  </si>
  <si>
    <t>NJ204</t>
  </si>
  <si>
    <t>Columbia HA</t>
  </si>
  <si>
    <t>MO007</t>
  </si>
  <si>
    <t>Titusville HA</t>
  </si>
  <si>
    <t>FL025</t>
  </si>
  <si>
    <t>Manchester HA</t>
  </si>
  <si>
    <t>CT026</t>
  </si>
  <si>
    <t>Albuquerque Hsg. Service</t>
  </si>
  <si>
    <t>NM001</t>
  </si>
  <si>
    <t>Scott County RHA</t>
  </si>
  <si>
    <t>VA031</t>
  </si>
  <si>
    <t>Sarasota HA</t>
  </si>
  <si>
    <t>FL008</t>
  </si>
  <si>
    <t>Knox County HA</t>
  </si>
  <si>
    <t>IL085</t>
  </si>
  <si>
    <t>Millville HA</t>
  </si>
  <si>
    <t>NJ061</t>
  </si>
  <si>
    <t>Hollywood HA</t>
  </si>
  <si>
    <t>FL136</t>
  </si>
  <si>
    <t>Fargo HRA</t>
  </si>
  <si>
    <t>ND014</t>
  </si>
  <si>
    <t>Spartanburg HA</t>
  </si>
  <si>
    <t>SC003</t>
  </si>
  <si>
    <t>Auburn HA</t>
  </si>
  <si>
    <t>MA159</t>
  </si>
  <si>
    <t>Atoka HA, OK</t>
  </si>
  <si>
    <t>OK124</t>
  </si>
  <si>
    <t>Plymouth HA</t>
  </si>
  <si>
    <t>MI045</t>
  </si>
  <si>
    <t>Little Rock HA</t>
  </si>
  <si>
    <t>AR004</t>
  </si>
  <si>
    <t>Salem HA</t>
  </si>
  <si>
    <t>OR011</t>
  </si>
  <si>
    <t>Joliet HA</t>
  </si>
  <si>
    <t>IL024</t>
  </si>
  <si>
    <t>Geneva HA</t>
  </si>
  <si>
    <t>NY044</t>
  </si>
  <si>
    <t>Camden HA</t>
  </si>
  <si>
    <t>NJ010</t>
  </si>
  <si>
    <t>Orlando HA</t>
  </si>
  <si>
    <t>FL004</t>
  </si>
  <si>
    <t>Cadillac HA</t>
  </si>
  <si>
    <t>MI060</t>
  </si>
  <si>
    <t>Palm Beach Co. HA</t>
  </si>
  <si>
    <t>FL080</t>
  </si>
  <si>
    <t>Macon HA</t>
  </si>
  <si>
    <t>GA007</t>
  </si>
  <si>
    <t>Van Alstyne HA</t>
  </si>
  <si>
    <t>TX132</t>
  </si>
  <si>
    <t>Meridian HA</t>
  </si>
  <si>
    <t>MS004</t>
  </si>
  <si>
    <t>Pleasantville HA</t>
  </si>
  <si>
    <t>NJ059</t>
  </si>
  <si>
    <t>Hamtramck HC</t>
  </si>
  <si>
    <t>MI004</t>
  </si>
  <si>
    <t>Waveland HA</t>
  </si>
  <si>
    <t>MS101</t>
  </si>
  <si>
    <t>Beverly HA</t>
  </si>
  <si>
    <t>MA044</t>
  </si>
  <si>
    <t>Dekalb County HA</t>
  </si>
  <si>
    <t>GA237</t>
  </si>
  <si>
    <t>Roseville HA</t>
  </si>
  <si>
    <t>MI037</t>
  </si>
  <si>
    <t xml:space="preserve">Inkster Housing Commission </t>
  </si>
  <si>
    <t>MI027</t>
  </si>
  <si>
    <t>Tulsa HA</t>
  </si>
  <si>
    <t>OK073</t>
  </si>
  <si>
    <t>Metropolitan Dev. &amp; Hsg. Agency</t>
  </si>
  <si>
    <t>TN005</t>
  </si>
  <si>
    <t>Ashtabula MHA</t>
  </si>
  <si>
    <t>OH029</t>
  </si>
  <si>
    <t>Lowell HA</t>
  </si>
  <si>
    <t>MA001</t>
  </si>
  <si>
    <t>Nashua Housing Authority</t>
  </si>
  <si>
    <t>NH002</t>
  </si>
  <si>
    <t>Clark Co. HA</t>
  </si>
  <si>
    <t>NV013</t>
  </si>
  <si>
    <t>Bay City</t>
  </si>
  <si>
    <t>MI024</t>
  </si>
  <si>
    <t>Dauphin Co. HA</t>
  </si>
  <si>
    <t>PA035</t>
  </si>
  <si>
    <t>Bucks Co. PA (Ext.)</t>
  </si>
  <si>
    <t>PA051</t>
  </si>
  <si>
    <t>Lexington HA</t>
  </si>
  <si>
    <t>MA067</t>
  </si>
  <si>
    <t>Ithaca Housing Authority</t>
  </si>
  <si>
    <t>NY054</t>
  </si>
  <si>
    <t>Santa Barbara City HA</t>
  </si>
  <si>
    <t>CA076</t>
  </si>
  <si>
    <t>Cook Co. HA</t>
  </si>
  <si>
    <t>IL025</t>
  </si>
  <si>
    <t xml:space="preserve">Pittsburgh HA </t>
  </si>
  <si>
    <t>PA001</t>
  </si>
  <si>
    <t>Northwest Georgia HA</t>
  </si>
  <si>
    <t>GA285</t>
  </si>
  <si>
    <t>Oak Park HA</t>
  </si>
  <si>
    <t>IL103</t>
  </si>
  <si>
    <t>Bristol HA</t>
  </si>
  <si>
    <t>RI019</t>
  </si>
  <si>
    <t>Trenton HA</t>
  </si>
  <si>
    <t>NJ005</t>
  </si>
  <si>
    <t>Whiteside Co. HA</t>
  </si>
  <si>
    <t>IL032</t>
  </si>
  <si>
    <t>Jefferson MHA</t>
  </si>
  <si>
    <t>OH014</t>
  </si>
  <si>
    <t>Elizabeth HA</t>
  </si>
  <si>
    <t>NJ003</t>
  </si>
  <si>
    <t>Elgin HA</t>
  </si>
  <si>
    <t>IL092</t>
  </si>
  <si>
    <t>Wilmington HA</t>
  </si>
  <si>
    <t>DE001</t>
  </si>
  <si>
    <t>Perth Amboy, HA of</t>
  </si>
  <si>
    <t>NJ006</t>
  </si>
  <si>
    <t>Savannah</t>
  </si>
  <si>
    <t>GAA02</t>
  </si>
  <si>
    <t>North Charleston HA</t>
  </si>
  <si>
    <t>SC057</t>
  </si>
  <si>
    <t>Butler HA, County of</t>
  </si>
  <si>
    <t>PA010</t>
  </si>
  <si>
    <t>El Paso HA</t>
  </si>
  <si>
    <t>TX003</t>
  </si>
  <si>
    <t>Knoxville's CDC</t>
  </si>
  <si>
    <t>TN003</t>
  </si>
  <si>
    <t>Biloxi HA</t>
  </si>
  <si>
    <t>MS005</t>
  </si>
  <si>
    <t>Greensboro HA</t>
  </si>
  <si>
    <t>NC011</t>
  </si>
  <si>
    <t>Indianapolis HA</t>
  </si>
  <si>
    <t>IN017</t>
  </si>
  <si>
    <t>Lapeer HC</t>
  </si>
  <si>
    <t>MI100</t>
  </si>
  <si>
    <t>Housing Authority of Paducah</t>
  </si>
  <si>
    <t>KY006</t>
  </si>
  <si>
    <t>Framingham HA</t>
  </si>
  <si>
    <t>MA028</t>
  </si>
  <si>
    <t>MRHA VIII</t>
  </si>
  <si>
    <t>MS040</t>
  </si>
  <si>
    <t>Tupelo HA</t>
  </si>
  <si>
    <t>MS077</t>
  </si>
  <si>
    <t>Somersworth HA</t>
  </si>
  <si>
    <t>NH006</t>
  </si>
  <si>
    <t>Fort Lauderdale</t>
  </si>
  <si>
    <t>FL010</t>
  </si>
  <si>
    <t>Worcester HA</t>
  </si>
  <si>
    <t>MA012</t>
  </si>
  <si>
    <t>Lake County HA</t>
  </si>
  <si>
    <t>Allegany Co. HA</t>
  </si>
  <si>
    <t>MD030</t>
  </si>
  <si>
    <t xml:space="preserve">Charlotte HA </t>
  </si>
  <si>
    <t>NC003</t>
  </si>
  <si>
    <t>Plattsburgh HA</t>
  </si>
  <si>
    <t>NY018</t>
  </si>
  <si>
    <t>Harrisburg, PA</t>
  </si>
  <si>
    <t>PA008</t>
  </si>
  <si>
    <t>New Orleans HA</t>
  </si>
  <si>
    <t>LA001</t>
  </si>
  <si>
    <t>Martinsburg Housing Authority </t>
  </si>
  <si>
    <t>WV006</t>
  </si>
  <si>
    <t>Franklin HA</t>
  </si>
  <si>
    <t>TN035</t>
  </si>
  <si>
    <t>Shelbyville HA</t>
  </si>
  <si>
    <t>TN039</t>
  </si>
  <si>
    <t>Durham HA</t>
  </si>
  <si>
    <t>NC013</t>
  </si>
  <si>
    <t xml:space="preserve">Memphis HA </t>
  </si>
  <si>
    <t>TN001</t>
  </si>
  <si>
    <t>Troy Housing Authority</t>
  </si>
  <si>
    <t>NY012</t>
  </si>
  <si>
    <t>Quincy HA</t>
  </si>
  <si>
    <t>MA020</t>
  </si>
  <si>
    <t>Long Branch HA, City of</t>
  </si>
  <si>
    <t>NJ008</t>
  </si>
  <si>
    <t>Peoria HA</t>
  </si>
  <si>
    <t>IL003</t>
  </si>
  <si>
    <t>Virgin Islands, U.S.</t>
  </si>
  <si>
    <t>VQ001</t>
  </si>
  <si>
    <t xml:space="preserve">Miami-Dade HA </t>
  </si>
  <si>
    <t>FL005</t>
  </si>
  <si>
    <t>Owensboro HA</t>
  </si>
  <si>
    <t>KY009</t>
  </si>
  <si>
    <t>Westbrook HA</t>
  </si>
  <si>
    <t>ME015</t>
  </si>
  <si>
    <t>Venice HA</t>
  </si>
  <si>
    <t>FL064</t>
  </si>
  <si>
    <t>Atlantic City HA, NJ</t>
  </si>
  <si>
    <t>NJ014</t>
  </si>
  <si>
    <t>Tampa HA</t>
  </si>
  <si>
    <t>FL003</t>
  </si>
  <si>
    <t xml:space="preserve">Newport HA </t>
  </si>
  <si>
    <t>RI005</t>
  </si>
  <si>
    <t>Delaware County HA</t>
  </si>
  <si>
    <t>PA023</t>
  </si>
  <si>
    <t>Cumberland HA</t>
  </si>
  <si>
    <t>PA075</t>
  </si>
  <si>
    <t>Chester Housing Authority</t>
  </si>
  <si>
    <t>PA007</t>
  </si>
  <si>
    <t>Amsterdam HA</t>
  </si>
  <si>
    <t>NY060</t>
  </si>
  <si>
    <t>Lincoln HA</t>
  </si>
  <si>
    <t>NE002</t>
  </si>
  <si>
    <t>Easton HA</t>
  </si>
  <si>
    <t>PA024</t>
  </si>
  <si>
    <t>Fort Wayne HC</t>
  </si>
  <si>
    <t>IN003</t>
  </si>
  <si>
    <t>Decatur HA</t>
  </si>
  <si>
    <t>GA011</t>
  </si>
  <si>
    <t>SC002</t>
  </si>
  <si>
    <t>North Providence HA</t>
  </si>
  <si>
    <t>RI017</t>
  </si>
  <si>
    <t>Lebanon HA</t>
  </si>
  <si>
    <t>PA052</t>
  </si>
  <si>
    <t>Shawnee HA</t>
  </si>
  <si>
    <t>OK095</t>
  </si>
  <si>
    <t>HA City of Port Arthur</t>
  </si>
  <si>
    <t>TX034</t>
  </si>
  <si>
    <t>Hampton RHA</t>
  </si>
  <si>
    <t>VA017</t>
  </si>
  <si>
    <t xml:space="preserve">Calhoun Housing Authority </t>
  </si>
  <si>
    <t>GA119</t>
  </si>
  <si>
    <t>Pasco Co. HA</t>
  </si>
  <si>
    <t>FL104</t>
  </si>
  <si>
    <t>Deland HA</t>
  </si>
  <si>
    <t>FL072</t>
  </si>
  <si>
    <t>Fulton HA</t>
  </si>
  <si>
    <t>GA264</t>
  </si>
  <si>
    <t>Portsmouth Redevelopment &amp; Housing Authority</t>
  </si>
  <si>
    <t>VA001</t>
  </si>
  <si>
    <t>Richmond Redevelopment and Housing Authority</t>
  </si>
  <si>
    <t>VA007</t>
  </si>
  <si>
    <t>Columbus Metropolitan HA</t>
  </si>
  <si>
    <t>OH001</t>
  </si>
  <si>
    <t>Keansburg HA</t>
  </si>
  <si>
    <t>NJ060</t>
  </si>
  <si>
    <t>Pinellas Co. HA</t>
  </si>
  <si>
    <t>FL062</t>
  </si>
  <si>
    <t>Pembroke HA</t>
  </si>
  <si>
    <t>MA111</t>
  </si>
  <si>
    <t>Marion RHA</t>
  </si>
  <si>
    <t>VA030</t>
  </si>
  <si>
    <t>Columbus HA</t>
  </si>
  <si>
    <t>GA004</t>
  </si>
  <si>
    <t>Punta Gorda HA</t>
  </si>
  <si>
    <t>FL060</t>
  </si>
  <si>
    <t>Greenville HA</t>
  </si>
  <si>
    <t>SC004</t>
  </si>
  <si>
    <t>Lexington-Fayette Urban County</t>
  </si>
  <si>
    <t>KY004</t>
  </si>
  <si>
    <t>Titusville, PA</t>
  </si>
  <si>
    <t>PA058</t>
  </si>
  <si>
    <t>Burleigh HA</t>
  </si>
  <si>
    <t>ND021</t>
  </si>
  <si>
    <t>St. Paul HA</t>
  </si>
  <si>
    <t>MN001</t>
  </si>
  <si>
    <t>Glen Falls HA</t>
  </si>
  <si>
    <t>NY079</t>
  </si>
  <si>
    <t xml:space="preserve">Madison County Housing Authority </t>
  </si>
  <si>
    <t>IL015</t>
  </si>
  <si>
    <t>HA of the City of Lubbock</t>
  </si>
  <si>
    <t>TX018</t>
  </si>
  <si>
    <t>HA of the City of North Little Rock</t>
  </si>
  <si>
    <t>AR002</t>
  </si>
  <si>
    <t>Milwaukee HA</t>
  </si>
  <si>
    <t>WI002</t>
  </si>
  <si>
    <t>HA of Florence</t>
  </si>
  <si>
    <t>SC027</t>
  </si>
  <si>
    <t>Batavia HA</t>
  </si>
  <si>
    <t>NY052</t>
  </si>
  <si>
    <t>Newport HA</t>
  </si>
  <si>
    <t>KY015</t>
  </si>
  <si>
    <t>HA of the City of Augusta</t>
  </si>
  <si>
    <t>GA001</t>
  </si>
  <si>
    <t>Livingston County HA</t>
  </si>
  <si>
    <t>IL094</t>
  </si>
  <si>
    <t>Chattanooga HA</t>
  </si>
  <si>
    <t>TN004</t>
  </si>
  <si>
    <t>San Antonio HA</t>
  </si>
  <si>
    <t>TX006</t>
  </si>
  <si>
    <t>Cohoes HA</t>
  </si>
  <si>
    <t>NY022</t>
  </si>
  <si>
    <t>HA of the County of Berks</t>
  </si>
  <si>
    <t>PA071</t>
  </si>
  <si>
    <t>Charleston County HRA</t>
  </si>
  <si>
    <t>SC056</t>
  </si>
  <si>
    <t>Salt Lake HA</t>
  </si>
  <si>
    <t>UT004</t>
  </si>
  <si>
    <t>Regional Housing Authority of Sutter &amp; Nevada Counties (RHASHC)</t>
  </si>
  <si>
    <t>CA048</t>
  </si>
  <si>
    <t>East St.Louis HA, City of</t>
  </si>
  <si>
    <t>IL001</t>
  </si>
  <si>
    <t>Sanford Housing Authority</t>
  </si>
  <si>
    <t>NC035</t>
  </si>
  <si>
    <t>Newton HA</t>
  </si>
  <si>
    <t>KS073</t>
  </si>
  <si>
    <t>Cincinnati MHA</t>
  </si>
  <si>
    <t>OH004</t>
  </si>
  <si>
    <t>Houston HA</t>
  </si>
  <si>
    <t>TX005</t>
  </si>
  <si>
    <t>Southern Nevada Regional HA</t>
  </si>
  <si>
    <t>NV018</t>
  </si>
  <si>
    <t>Allegheny Co. HA (Amendment)</t>
  </si>
  <si>
    <t>PA006</t>
  </si>
  <si>
    <t>Wayne Housing Comm.</t>
  </si>
  <si>
    <t>MI029</t>
  </si>
  <si>
    <t>Gainesville HA</t>
  </si>
  <si>
    <t>FL063</t>
  </si>
  <si>
    <t>Montgomery HA</t>
  </si>
  <si>
    <t>IL037</t>
  </si>
  <si>
    <t>Riviera Beach HA</t>
  </si>
  <si>
    <t>FL076</t>
  </si>
  <si>
    <t>Dover HA</t>
  </si>
  <si>
    <t>NH003</t>
  </si>
  <si>
    <t>Green Bay Housing Authority</t>
  </si>
  <si>
    <t>WI074</t>
  </si>
  <si>
    <t>Westmoreland County HA</t>
  </si>
  <si>
    <t>PA018</t>
  </si>
  <si>
    <t>Athens HA</t>
  </si>
  <si>
    <t>GA003</t>
  </si>
  <si>
    <t>Detroit HC</t>
  </si>
  <si>
    <t>MI001</t>
  </si>
  <si>
    <t>HA of the City of Griffin</t>
  </si>
  <si>
    <t>GA061</t>
  </si>
  <si>
    <t>Housing Authority of the City of Galveston</t>
  </si>
  <si>
    <t>TX017</t>
  </si>
  <si>
    <t>New Haven HA</t>
  </si>
  <si>
    <t>CT004</t>
  </si>
  <si>
    <t xml:space="preserve">Wichita HA </t>
  </si>
  <si>
    <t>KS004</t>
  </si>
  <si>
    <t>City of Phoenix Housing Department</t>
  </si>
  <si>
    <t>AZ001</t>
  </si>
  <si>
    <t>Fayette Co. HA</t>
  </si>
  <si>
    <t>PA015</t>
  </si>
  <si>
    <t>Lycoming HA</t>
  </si>
  <si>
    <t>PA021</t>
  </si>
  <si>
    <t>Poplar Bluff HA</t>
  </si>
  <si>
    <t>MO013</t>
  </si>
  <si>
    <t>Franklin HA,</t>
  </si>
  <si>
    <t>PA056</t>
  </si>
  <si>
    <t>Gladwin City HC</t>
  </si>
  <si>
    <t>MI095</t>
  </si>
  <si>
    <t>Paterson Housing Authority</t>
  </si>
  <si>
    <t>NJ021</t>
  </si>
  <si>
    <t>Sweetwater Housing Authority</t>
  </si>
  <si>
    <t>TN016</t>
  </si>
  <si>
    <t>Housing Authority of the City of McKeesport</t>
  </si>
  <si>
    <t>PA005</t>
  </si>
  <si>
    <t>Zanesville HA</t>
  </si>
  <si>
    <t>OH009</t>
  </si>
  <si>
    <t>Combined List of Active &amp; Expired DHPs as of 2/28/2023</t>
  </si>
  <si>
    <t>PHA_CODE</t>
  </si>
  <si>
    <t>Network</t>
  </si>
  <si>
    <t>Field Office</t>
  </si>
  <si>
    <t>MTW Status</t>
  </si>
  <si>
    <t>DHP Status as of 2/28/2023</t>
  </si>
  <si>
    <t>DHP Status as of 6/30/2023</t>
  </si>
  <si>
    <t>Topeka HA</t>
  </si>
  <si>
    <t>MAP</t>
  </si>
  <si>
    <t>KAN</t>
  </si>
  <si>
    <t>Non-MTW</t>
  </si>
  <si>
    <t>Active</t>
  </si>
  <si>
    <t>Halstead HA</t>
  </si>
  <si>
    <t>Lakeland HA</t>
  </si>
  <si>
    <t>SEN</t>
  </si>
  <si>
    <t>MIA</t>
  </si>
  <si>
    <t>MTW-Asset Building</t>
  </si>
  <si>
    <t>UMW</t>
  </si>
  <si>
    <t>DET</t>
  </si>
  <si>
    <t>Bremerton HA</t>
  </si>
  <si>
    <t>FWB</t>
  </si>
  <si>
    <t>SEA</t>
  </si>
  <si>
    <t>Holyoke HA</t>
  </si>
  <si>
    <t>NEN</t>
  </si>
  <si>
    <t>BOS</t>
  </si>
  <si>
    <t>MTW-Initial</t>
  </si>
  <si>
    <t>Cranston HA</t>
  </si>
  <si>
    <t>Paterson HA</t>
  </si>
  <si>
    <t>NNJ</t>
  </si>
  <si>
    <t>Huntington HA</t>
  </si>
  <si>
    <t>BAL</t>
  </si>
  <si>
    <t>Philadelphia HA</t>
  </si>
  <si>
    <t>PHI</t>
  </si>
  <si>
    <t>MTW-AOS</t>
  </si>
  <si>
    <t>Sweetwater HA</t>
  </si>
  <si>
    <t>KNX/MEM/NAS</t>
  </si>
  <si>
    <t>Milford HA</t>
  </si>
  <si>
    <t>HAR</t>
  </si>
  <si>
    <t>Huntsville HA</t>
  </si>
  <si>
    <t>BIR</t>
  </si>
  <si>
    <t>Woonsocket HA</t>
  </si>
  <si>
    <t>Providence HA</t>
  </si>
  <si>
    <t>Springfield MHA</t>
  </si>
  <si>
    <t>CLE</t>
  </si>
  <si>
    <t>Naugatuck HA</t>
  </si>
  <si>
    <t>Fall River HA</t>
  </si>
  <si>
    <t>Phenix City HA</t>
  </si>
  <si>
    <t>McKeesport HA</t>
  </si>
  <si>
    <t>PIT</t>
  </si>
  <si>
    <t>Lucas Metropolitan HA</t>
  </si>
  <si>
    <t>Greenwich HA</t>
  </si>
  <si>
    <t>Russell, HA of the City of</t>
  </si>
  <si>
    <t>Licking MHA</t>
  </si>
  <si>
    <t>Alexander City HA</t>
  </si>
  <si>
    <t>Asheboro HA</t>
  </si>
  <si>
    <t>GRE</t>
  </si>
  <si>
    <t>Youngstown HA</t>
  </si>
  <si>
    <t xml:space="preserve">Pahokee HA </t>
  </si>
  <si>
    <t>Stratford Housing Authority</t>
  </si>
  <si>
    <t>New Bedford HA</t>
  </si>
  <si>
    <t>Bridgeport HA</t>
  </si>
  <si>
    <t>Norwalk HA</t>
  </si>
  <si>
    <t>MTW-Landlord Incentives</t>
  </si>
  <si>
    <t>Kansas City, KS HA</t>
  </si>
  <si>
    <t xml:space="preserve">Cuyahoga Metro HA </t>
  </si>
  <si>
    <t>Middletown HA</t>
  </si>
  <si>
    <t>Keokuk HA</t>
  </si>
  <si>
    <t>Winchester HA</t>
  </si>
  <si>
    <t>Greater Gadsden HA</t>
  </si>
  <si>
    <t>North Iowa Regional HA</t>
  </si>
  <si>
    <t>Des Moines HA</t>
  </si>
  <si>
    <t>Somerville HA</t>
  </si>
  <si>
    <t>Blair HA</t>
  </si>
  <si>
    <t>HA of Newnan</t>
  </si>
  <si>
    <t>ATL</t>
  </si>
  <si>
    <t>MTW-Cohort 1</t>
  </si>
  <si>
    <t>Gloversville HA</t>
  </si>
  <si>
    <t>BUF</t>
  </si>
  <si>
    <t>Waterloo HA</t>
  </si>
  <si>
    <t>Pawtucket HA</t>
  </si>
  <si>
    <t>Alaska Housing Finance Corp.</t>
  </si>
  <si>
    <t>Jersey City HA</t>
  </si>
  <si>
    <t>Dayton MHA</t>
  </si>
  <si>
    <t>Tuscaloosa Housing Authority</t>
  </si>
  <si>
    <t>Windsor Locks HA</t>
  </si>
  <si>
    <t>Johnstown HA</t>
  </si>
  <si>
    <t>Winston Salem HA</t>
  </si>
  <si>
    <t>North Bend HA</t>
  </si>
  <si>
    <t>POR</t>
  </si>
  <si>
    <t xml:space="preserve">Beaumont Housing Authority </t>
  </si>
  <si>
    <t>SWN</t>
  </si>
  <si>
    <t>HOU</t>
  </si>
  <si>
    <t>Waterbury HA</t>
  </si>
  <si>
    <t>Moorhead PHA</t>
  </si>
  <si>
    <t>MIN</t>
  </si>
  <si>
    <t>Perry MHA</t>
  </si>
  <si>
    <t>Dearborn HC</t>
  </si>
  <si>
    <t>Chandler HRD</t>
  </si>
  <si>
    <t>PHX</t>
  </si>
  <si>
    <t>South St. Paul HRA</t>
  </si>
  <si>
    <t>South Kingstown HA</t>
  </si>
  <si>
    <t>Brockton HA</t>
  </si>
  <si>
    <t>Lawrence-Douglas HA</t>
  </si>
  <si>
    <t>MTW-AOS Partial</t>
  </si>
  <si>
    <t>Kansas City HA</t>
  </si>
  <si>
    <t>Wheeling Housing Authority</t>
  </si>
  <si>
    <t>Nanticoke HA</t>
  </si>
  <si>
    <t>Charleston/Kanawha</t>
  </si>
  <si>
    <t>MTW-Cohort 2</t>
  </si>
  <si>
    <t>Daytona Beach HA</t>
  </si>
  <si>
    <t>JKV</t>
  </si>
  <si>
    <t>Dallas HA</t>
  </si>
  <si>
    <t>FTW</t>
  </si>
  <si>
    <t>Puerto Rico PHA</t>
  </si>
  <si>
    <t>SJU</t>
  </si>
  <si>
    <t>Greer Housing Authority</t>
  </si>
  <si>
    <t>COL</t>
  </si>
  <si>
    <t>Battle Creek HC</t>
  </si>
  <si>
    <t>Eastpointe HC</t>
  </si>
  <si>
    <t>Norwood HA</t>
  </si>
  <si>
    <t>Buffalo Municipal HA</t>
  </si>
  <si>
    <t>Boston HA</t>
  </si>
  <si>
    <t xml:space="preserve">Frederick HA </t>
  </si>
  <si>
    <t>Cambridge HA</t>
  </si>
  <si>
    <t>Seattle HA</t>
  </si>
  <si>
    <t>Denver HA</t>
  </si>
  <si>
    <t>DEN</t>
  </si>
  <si>
    <t>King Co. Housing Authority</t>
  </si>
  <si>
    <t>CHI</t>
  </si>
  <si>
    <t>Atlanta HA</t>
  </si>
  <si>
    <t>Duluth HA</t>
  </si>
  <si>
    <t>Expired</t>
  </si>
  <si>
    <t>Oklahoma City HA</t>
  </si>
  <si>
    <t>OKL</t>
  </si>
  <si>
    <t>Lakewood HA</t>
  </si>
  <si>
    <t>Highpoint HA</t>
  </si>
  <si>
    <t>North Las Vegas HA</t>
  </si>
  <si>
    <t>Contra Costa HA</t>
  </si>
  <si>
    <t>SFC</t>
  </si>
  <si>
    <t>Miami Metropolitan HA</t>
  </si>
  <si>
    <t>Chanute HA</t>
  </si>
  <si>
    <t>Morgan Co. HA</t>
  </si>
  <si>
    <t>Texarkana HA</t>
  </si>
  <si>
    <t>Burlington HA</t>
  </si>
  <si>
    <t xml:space="preserve">Altoona HA </t>
  </si>
  <si>
    <t xml:space="preserve">Town of Vernon </t>
  </si>
  <si>
    <t>Olathe HA</t>
  </si>
  <si>
    <t>Excelsior Springs HA</t>
  </si>
  <si>
    <t>Kern HA</t>
  </si>
  <si>
    <t>LOS</t>
  </si>
  <si>
    <t>Cookeville HA</t>
  </si>
  <si>
    <t>Petersburg RHA</t>
  </si>
  <si>
    <t>RIC</t>
  </si>
  <si>
    <t>Saginaw HC</t>
  </si>
  <si>
    <t>Waukegan HA</t>
  </si>
  <si>
    <t>Torrington HA</t>
  </si>
  <si>
    <t>Barnstable HA</t>
  </si>
  <si>
    <t>Englewood HA</t>
  </si>
  <si>
    <t>Norfolk RHA</t>
  </si>
  <si>
    <t>Alpena, MI</t>
  </si>
  <si>
    <t xml:space="preserve">Winder HA </t>
  </si>
  <si>
    <t>Union City HA</t>
  </si>
  <si>
    <t xml:space="preserve">Brattleboro HA </t>
  </si>
  <si>
    <t>Seymour HA</t>
  </si>
  <si>
    <t>Allen Metro HA</t>
  </si>
  <si>
    <t>New Albany</t>
  </si>
  <si>
    <t>IND</t>
  </si>
  <si>
    <t>Lawton HA</t>
  </si>
  <si>
    <t>Fort Myers HA</t>
  </si>
  <si>
    <t>Brevard County HA</t>
  </si>
  <si>
    <t xml:space="preserve">Tennessee Valley RHA </t>
  </si>
  <si>
    <t>Waynesboro RHA</t>
  </si>
  <si>
    <t>Oakland HA</t>
  </si>
  <si>
    <t>Rockford HA</t>
  </si>
  <si>
    <t>Cumberland Plateau RHA</t>
  </si>
  <si>
    <t>Jennings HA</t>
  </si>
  <si>
    <t>NOR</t>
  </si>
  <si>
    <t>Miami Beach HA</t>
  </si>
  <si>
    <t>Key West HA</t>
  </si>
  <si>
    <t>Clementon HA</t>
  </si>
  <si>
    <t>Lincoln Park HC</t>
  </si>
  <si>
    <t>Pleasanton HA</t>
  </si>
  <si>
    <t>Township of Woodbridge</t>
  </si>
  <si>
    <t>Deerfield Beach HA</t>
  </si>
  <si>
    <t>Lynn HA</t>
  </si>
  <si>
    <t>Bourne, MA HA</t>
  </si>
  <si>
    <t>Butte HA</t>
  </si>
  <si>
    <t>Sterling Heights HC</t>
  </si>
  <si>
    <t>Lackawanna Co. HA</t>
  </si>
  <si>
    <t>Hialeah Housing HA</t>
  </si>
  <si>
    <t xml:space="preserve">Louisville Metro HA </t>
  </si>
  <si>
    <t>LOU</t>
  </si>
  <si>
    <t>Brunswick HA</t>
  </si>
  <si>
    <t>Broward Co. HA</t>
  </si>
  <si>
    <t>Albert Lea HRA</t>
  </si>
  <si>
    <t>Lawrence Co. HA</t>
  </si>
  <si>
    <t>Sacramento HRA</t>
  </si>
  <si>
    <t xml:space="preserve">Baltimore City, MD II </t>
  </si>
  <si>
    <t>HOC Montgomery Co.</t>
  </si>
  <si>
    <t>Rahway HA</t>
  </si>
  <si>
    <t>NYC</t>
  </si>
  <si>
    <t>STL</t>
  </si>
  <si>
    <t>OMA</t>
  </si>
  <si>
    <t>ALB</t>
  </si>
  <si>
    <t>Sikeston HA</t>
  </si>
  <si>
    <t>Newark HA</t>
  </si>
  <si>
    <t>LRK</t>
  </si>
  <si>
    <t>JAC</t>
  </si>
  <si>
    <t>Crowley HA</t>
  </si>
  <si>
    <t>St. Louis HA</t>
  </si>
  <si>
    <t>Clermont MHA</t>
  </si>
  <si>
    <t>MIL</t>
  </si>
  <si>
    <t>SAN</t>
  </si>
  <si>
    <t>Fayetteville MHA</t>
  </si>
  <si>
    <t>yes</t>
  </si>
  <si>
    <t>Raleigh HA</t>
  </si>
  <si>
    <t>HA of Galveston</t>
  </si>
  <si>
    <t>Tiverton HA</t>
  </si>
  <si>
    <t>Report Created by: Miesha D. Carr</t>
  </si>
  <si>
    <t>Designated Housing Plan Tracking Report as of 2/28/2023</t>
  </si>
  <si>
    <t>DHP Status</t>
  </si>
  <si>
    <t># of DHP Status as of 2/28/2023</t>
  </si>
  <si>
    <t># of UNITS DESIGNATED DISABLED</t>
  </si>
  <si>
    <t># UNITS DESIGNATED ELDERLY</t>
  </si>
  <si>
    <t># of UNITS DESIGNATED MIXED POP</t>
  </si>
  <si>
    <t>Grand Total</t>
  </si>
  <si>
    <t>Combined List of Active &amp; Expired DHPs as of 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</si>
</sst>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
    <numFmt numFmtId="165" formatCode="m/d/yy;@"/>
    <numFmt numFmtId="166" formatCode="_(* #,##0_);_(* \(#,##0\);_(* &quot;-&quot;??_);_(@_)"/>
  </numFmts>
  <fonts count="34">
    <font>
      <sz val="10"/>
      <name val="Arial"/>
    </font>
    <font>
      <sz val="1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sz val="10"/>
      <name val="Arial"/>
      <family val="2"/>
    </font>
    <font>
      <sz val="10"/>
      <name val="Arial"/>
      <family val="2"/>
    </font>
    <font>
      <b/>
      <sz val="9"/>
      <name val="Times Roman"/>
      <family val="1"/>
    </font>
    <font>
      <b/>
      <sz val="10"/>
      <name val="Arial Black"/>
      <family val="2"/>
    </font>
    <font>
      <sz val="10"/>
      <name val="Arial"/>
      <family val="2"/>
    </font>
    <font>
      <sz val="10"/>
      <color indexed="8"/>
      <name val="Arial"/>
      <family val="2"/>
    </font>
    <font>
      <sz val="10"/>
      <color indexed="12"/>
      <name val="Arial"/>
      <family val="2"/>
    </font>
    <font>
      <sz val="8"/>
      <color indexed="17"/>
      <name val="Arial"/>
      <family val="2"/>
    </font>
    <font>
      <b/>
      <sz val="10"/>
      <color indexed="17"/>
      <name val="Arial"/>
      <family val="2"/>
    </font>
    <font>
      <sz val="10"/>
      <color indexed="17"/>
      <name val="Arial"/>
      <family val="2"/>
    </font>
    <font>
      <b/>
      <sz val="10"/>
      <color indexed="8"/>
      <name val="Arial"/>
      <family val="2"/>
    </font>
    <font>
      <b/>
      <sz val="10"/>
      <color indexed="56"/>
      <name val="Arial"/>
      <family val="2"/>
    </font>
    <font>
      <b/>
      <sz val="10"/>
      <color indexed="12"/>
      <name val="Arial"/>
      <family val="2"/>
    </font>
    <font>
      <b/>
      <sz val="8"/>
      <color indexed="17"/>
      <name val="Arial"/>
      <family val="2"/>
    </font>
    <font>
      <sz val="10"/>
      <color indexed="56"/>
      <name val="Arial"/>
      <family val="2"/>
    </font>
    <font>
      <sz val="8"/>
      <color indexed="12"/>
      <name val="Arial"/>
      <family val="2"/>
    </font>
    <font>
      <sz val="10"/>
      <color indexed="62"/>
      <name val="Arial"/>
      <family val="2"/>
    </font>
    <font>
      <sz val="10"/>
      <color indexed="58"/>
      <name val="Arial"/>
      <family val="2"/>
    </font>
    <font>
      <sz val="11"/>
      <color theme="1"/>
      <name val="Calibri"/>
      <family val="2"/>
      <scheme val="minor"/>
    </font>
    <font>
      <sz val="11"/>
      <color rgb="FF9C6500"/>
      <name val="Calibri"/>
      <family val="2"/>
      <scheme val="minor"/>
    </font>
    <font>
      <sz val="10"/>
      <color rgb="FF000000"/>
      <name val="Arial"/>
      <family val="2"/>
    </font>
    <font>
      <sz val="9"/>
      <color rgb="FF000000"/>
      <name val="Verdana"/>
      <family val="2"/>
    </font>
    <font>
      <sz val="10"/>
      <name val="Arial"/>
      <family val="2"/>
    </font>
    <font>
      <b/>
      <sz val="15"/>
      <color theme="3"/>
      <name val="Calibri"/>
      <family val="2"/>
      <scheme val="minor"/>
    </font>
    <font>
      <sz val="8"/>
      <name val="Arial"/>
      <family val="2"/>
    </font>
    <font>
      <b/>
      <sz val="20"/>
      <color theme="3"/>
      <name val="Calibri"/>
      <family val="2"/>
      <scheme val="minor"/>
    </font>
    <font>
      <b/>
      <sz val="10"/>
      <color rgb="FF000000"/>
      <name val="Arial"/>
      <family val="2"/>
    </font>
    <font>
      <sz val="10"/>
      <color theme="0"/>
      <name val="Arial"/>
      <family val="2"/>
    </font>
  </fonts>
  <fills count="12">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FFCC"/>
      </patternFill>
    </fill>
    <fill>
      <patternFill patternType="solid">
        <fgColor rgb="FFFF0000"/>
        <bgColor indexed="64"/>
      </patternFill>
    </fill>
    <fill>
      <patternFill patternType="solid">
        <fgColor theme="1"/>
        <bgColor indexed="64"/>
      </patternFill>
    </fill>
    <fill>
      <patternFill patternType="solid">
        <fgColor theme="9" tint="0.59999389629810485"/>
        <bgColor indexed="64"/>
      </patternFill>
    </fill>
    <fill>
      <patternFill patternType="solid">
        <fgColor theme="6" tint="0.39997558519241921"/>
        <bgColor indexed="64"/>
      </patternFill>
    </fill>
  </fills>
  <borders count="3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rgb="FF000000"/>
      </bottom>
      <diagonal/>
    </border>
    <border>
      <left style="medium">
        <color indexed="64"/>
      </left>
      <right/>
      <top style="medium">
        <color indexed="64"/>
      </top>
      <bottom/>
      <diagonal/>
    </border>
    <border>
      <left/>
      <right style="thin">
        <color indexed="64"/>
      </right>
      <top style="medium">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s>
  <cellStyleXfs count="7">
    <xf numFmtId="0" fontId="0" fillId="0" borderId="0"/>
    <xf numFmtId="0" fontId="25" fillId="2" borderId="0" applyNumberFormat="0" applyBorder="0" applyAlignment="0" applyProtection="0"/>
    <xf numFmtId="0" fontId="1" fillId="0" borderId="0"/>
    <xf numFmtId="0" fontId="24" fillId="0" borderId="0"/>
    <xf numFmtId="43" fontId="28" fillId="0" borderId="0" applyFont="0" applyFill="0" applyBorder="0" applyAlignment="0" applyProtection="0"/>
    <xf numFmtId="0" fontId="29" fillId="0" borderId="18" applyNumberFormat="0" applyFill="0" applyAlignment="0" applyProtection="0"/>
    <xf numFmtId="0" fontId="28" fillId="7" borderId="19" applyNumberFormat="0" applyFont="0" applyAlignment="0" applyProtection="0"/>
  </cellStyleXfs>
  <cellXfs count="396">
    <xf numFmtId="0" fontId="0" fillId="0" borderId="0" xfId="0"/>
    <xf numFmtId="0" fontId="7" fillId="3" borderId="0" xfId="0" applyFont="1" applyFill="1"/>
    <xf numFmtId="0" fontId="7" fillId="0" borderId="0" xfId="0" applyFont="1"/>
    <xf numFmtId="0" fontId="12" fillId="0" borderId="0" xfId="0" applyFont="1"/>
    <xf numFmtId="0" fontId="14" fillId="0" borderId="0" xfId="0" applyFont="1"/>
    <xf numFmtId="0" fontId="15" fillId="0" borderId="0" xfId="0" applyFont="1"/>
    <xf numFmtId="165" fontId="7"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7" fillId="3" borderId="0" xfId="0" applyFont="1" applyFill="1" applyAlignment="1">
      <alignment horizontal="right"/>
    </xf>
    <xf numFmtId="0" fontId="1" fillId="0" borderId="0" xfId="0" applyFont="1"/>
    <xf numFmtId="0" fontId="11" fillId="0" borderId="3" xfId="0" applyFont="1" applyBorder="1" applyAlignment="1">
      <alignment horizontal="left"/>
    </xf>
    <xf numFmtId="0" fontId="11" fillId="0" borderId="4" xfId="0" applyFont="1" applyBorder="1" applyAlignment="1">
      <alignment horizontal="left"/>
    </xf>
    <xf numFmtId="165" fontId="11" fillId="0" borderId="3" xfId="0" applyNumberFormat="1" applyFont="1" applyBorder="1" applyAlignment="1">
      <alignment horizontal="center"/>
    </xf>
    <xf numFmtId="164" fontId="11" fillId="0" borderId="3" xfId="0" applyNumberFormat="1" applyFont="1" applyBorder="1" applyAlignment="1">
      <alignment horizontal="center"/>
    </xf>
    <xf numFmtId="164" fontId="11" fillId="0" borderId="5" xfId="0" applyNumberFormat="1" applyFont="1" applyBorder="1" applyAlignment="1">
      <alignment horizontal="center"/>
    </xf>
    <xf numFmtId="0" fontId="1" fillId="0" borderId="3" xfId="0" applyFont="1" applyBorder="1"/>
    <xf numFmtId="0" fontId="16" fillId="0" borderId="3" xfId="0" applyFont="1" applyBorder="1"/>
    <xf numFmtId="0" fontId="16" fillId="0" borderId="6" xfId="0" applyFont="1" applyBorder="1" applyAlignment="1">
      <alignment horizontal="right"/>
    </xf>
    <xf numFmtId="0" fontId="7" fillId="0" borderId="3" xfId="0" applyFont="1" applyBorder="1"/>
    <xf numFmtId="0" fontId="6" fillId="0" borderId="6" xfId="0" applyFont="1" applyBorder="1" applyAlignment="1">
      <alignment horizontal="right"/>
    </xf>
    <xf numFmtId="0" fontId="10" fillId="0" borderId="0" xfId="0" applyFont="1"/>
    <xf numFmtId="0" fontId="16" fillId="0" borderId="3" xfId="0" applyFont="1" applyBorder="1" applyAlignment="1">
      <alignment horizontal="right"/>
    </xf>
    <xf numFmtId="0" fontId="11" fillId="0" borderId="0" xfId="0" applyFont="1"/>
    <xf numFmtId="0" fontId="6" fillId="0" borderId="0" xfId="0" applyFont="1"/>
    <xf numFmtId="0" fontId="11" fillId="0" borderId="0" xfId="0" applyFont="1" applyAlignment="1">
      <alignment horizontal="left"/>
    </xf>
    <xf numFmtId="0" fontId="6" fillId="0" borderId="3" xfId="0" applyFont="1" applyBorder="1" applyAlignment="1">
      <alignment horizontal="right"/>
    </xf>
    <xf numFmtId="165"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3" borderId="0" xfId="0" applyFont="1" applyFill="1"/>
    <xf numFmtId="0" fontId="1" fillId="6" borderId="0" xfId="0" applyFont="1" applyFill="1"/>
    <xf numFmtId="0" fontId="6" fillId="0" borderId="0" xfId="0" applyFont="1" applyAlignment="1">
      <alignment horizontal="right"/>
    </xf>
    <xf numFmtId="0" fontId="1" fillId="7" borderId="19" xfId="6" applyFont="1"/>
    <xf numFmtId="0" fontId="15" fillId="7" borderId="19" xfId="6" applyFont="1"/>
    <xf numFmtId="165" fontId="1" fillId="7" borderId="19" xfId="6" applyNumberFormat="1" applyFont="1" applyAlignment="1">
      <alignment horizontal="center"/>
    </xf>
    <xf numFmtId="0" fontId="1" fillId="7" borderId="19" xfId="6" applyFont="1" applyAlignment="1">
      <alignment horizontal="center"/>
    </xf>
    <xf numFmtId="0" fontId="1" fillId="7" borderId="19" xfId="6" applyFont="1" applyAlignment="1">
      <alignment horizontal="right"/>
    </xf>
    <xf numFmtId="0" fontId="1" fillId="0" borderId="19" xfId="6" applyFont="1" applyFill="1"/>
    <xf numFmtId="0" fontId="15" fillId="0" borderId="19" xfId="6" applyFont="1" applyFill="1"/>
    <xf numFmtId="165" fontId="1" fillId="0" borderId="19" xfId="6" applyNumberFormat="1" applyFont="1" applyFill="1" applyAlignment="1">
      <alignment horizontal="center"/>
    </xf>
    <xf numFmtId="0" fontId="1" fillId="0" borderId="19" xfId="6" applyFont="1" applyFill="1" applyAlignment="1">
      <alignment horizontal="center"/>
    </xf>
    <xf numFmtId="0" fontId="1" fillId="0" borderId="19" xfId="6" applyFont="1" applyFill="1" applyAlignment="1">
      <alignment horizontal="right"/>
    </xf>
    <xf numFmtId="0" fontId="11" fillId="4" borderId="17" xfId="0" applyFont="1" applyFill="1" applyBorder="1"/>
    <xf numFmtId="0" fontId="11" fillId="4" borderId="0" xfId="0" applyFont="1" applyFill="1"/>
    <xf numFmtId="165" fontId="11" fillId="4" borderId="0" xfId="0" applyNumberFormat="1" applyFont="1" applyFill="1" applyAlignment="1">
      <alignment horizontal="center"/>
    </xf>
    <xf numFmtId="164" fontId="11" fillId="4" borderId="0" xfId="0" applyNumberFormat="1" applyFont="1" applyFill="1" applyAlignment="1">
      <alignment horizontal="center"/>
    </xf>
    <xf numFmtId="164" fontId="11" fillId="4" borderId="0" xfId="0" applyNumberFormat="1" applyFont="1" applyFill="1" applyAlignment="1">
      <alignment horizontal="right"/>
    </xf>
    <xf numFmtId="0" fontId="11" fillId="4" borderId="0" xfId="0" applyFont="1" applyFill="1" applyAlignment="1">
      <alignment horizontal="right"/>
    </xf>
    <xf numFmtId="0" fontId="1" fillId="4" borderId="0" xfId="0" applyFont="1" applyFill="1" applyAlignment="1">
      <alignment horizontal="right"/>
    </xf>
    <xf numFmtId="165" fontId="6" fillId="0" borderId="0" xfId="0" applyNumberFormat="1" applyFont="1" applyAlignment="1">
      <alignment horizontal="justify"/>
    </xf>
    <xf numFmtId="165" fontId="16" fillId="0" borderId="0" xfId="0" applyNumberFormat="1" applyFont="1" applyAlignment="1">
      <alignment horizontal="right"/>
    </xf>
    <xf numFmtId="165" fontId="16" fillId="0" borderId="17" xfId="0" applyNumberFormat="1" applyFont="1" applyBorder="1" applyAlignment="1">
      <alignment horizontal="right"/>
    </xf>
    <xf numFmtId="166" fontId="16" fillId="0" borderId="12" xfId="4" applyNumberFormat="1" applyFont="1" applyBorder="1" applyAlignment="1">
      <alignment horizontal="right"/>
    </xf>
    <xf numFmtId="0" fontId="0" fillId="0" borderId="0" xfId="0" applyAlignment="1">
      <alignment wrapText="1"/>
    </xf>
    <xf numFmtId="0" fontId="11" fillId="0" borderId="0" xfId="0" quotePrefix="1" applyFont="1" applyAlignment="1">
      <alignment horizontal="left"/>
    </xf>
    <xf numFmtId="165" fontId="1" fillId="0" borderId="0" xfId="0" applyNumberFormat="1" applyFont="1"/>
    <xf numFmtId="0" fontId="1" fillId="0" borderId="0" xfId="0" applyFont="1" applyAlignment="1">
      <alignment vertical="justify"/>
    </xf>
    <xf numFmtId="0" fontId="11" fillId="0" borderId="0" xfId="0" applyFont="1" applyAlignment="1">
      <alignment horizontal="left" wrapText="1"/>
    </xf>
    <xf numFmtId="0" fontId="11" fillId="6" borderId="0" xfId="0" applyFont="1" applyFill="1" applyAlignment="1">
      <alignment horizontal="left"/>
    </xf>
    <xf numFmtId="0" fontId="0" fillId="0" borderId="0" xfId="0" pivotButton="1"/>
    <xf numFmtId="0" fontId="29" fillId="0" borderId="18" xfId="5"/>
    <xf numFmtId="0" fontId="6" fillId="0" borderId="20" xfId="0" applyFont="1" applyBorder="1" applyAlignment="1">
      <alignment vertical="center" wrapText="1"/>
    </xf>
    <xf numFmtId="14" fontId="0" fillId="0" borderId="0" xfId="0" applyNumberFormat="1"/>
    <xf numFmtId="0" fontId="0" fillId="0" borderId="0" xfId="0" applyAlignment="1">
      <alignment horizontal="right"/>
    </xf>
    <xf numFmtId="14" fontId="11" fillId="0" borderId="0" xfId="0" applyNumberFormat="1" applyFont="1" applyAlignment="1">
      <alignment horizontal="center"/>
    </xf>
    <xf numFmtId="0" fontId="11" fillId="0" borderId="0" xfId="0" applyFont="1" applyAlignment="1">
      <alignment horizontal="center"/>
    </xf>
    <xf numFmtId="0" fontId="15" fillId="0" borderId="0" xfId="0" applyFont="1" applyAlignment="1">
      <alignment horizontal="right"/>
    </xf>
    <xf numFmtId="164" fontId="11" fillId="0" borderId="0" xfId="0" applyNumberFormat="1" applyFont="1" applyAlignment="1">
      <alignment horizontal="center"/>
    </xf>
    <xf numFmtId="0" fontId="11" fillId="0" borderId="0" xfId="0" applyFont="1" applyAlignment="1">
      <alignment horizontal="right"/>
    </xf>
    <xf numFmtId="0" fontId="16" fillId="0" borderId="0" xfId="0" applyFont="1" applyAlignment="1">
      <alignment horizontal="right"/>
    </xf>
    <xf numFmtId="14" fontId="1" fillId="0" borderId="0" xfId="0" applyNumberFormat="1" applyFont="1" applyAlignment="1">
      <alignment horizontal="center"/>
    </xf>
    <xf numFmtId="164" fontId="1" fillId="0" borderId="0" xfId="0" applyNumberFormat="1" applyFont="1" applyAlignment="1">
      <alignment horizontal="center"/>
    </xf>
    <xf numFmtId="14" fontId="23" fillId="0" borderId="0" xfId="0" applyNumberFormat="1" applyFont="1" applyAlignment="1">
      <alignment horizontal="center"/>
    </xf>
    <xf numFmtId="164" fontId="15" fillId="0" borderId="0" xfId="0" applyNumberFormat="1" applyFont="1" applyAlignment="1">
      <alignment horizontal="center"/>
    </xf>
    <xf numFmtId="1" fontId="11" fillId="0" borderId="0" xfId="0" applyNumberFormat="1" applyFont="1" applyAlignment="1">
      <alignment horizontal="right"/>
    </xf>
    <xf numFmtId="164" fontId="6" fillId="0" borderId="0" xfId="0" applyNumberFormat="1" applyFont="1" applyAlignment="1">
      <alignment horizontal="center"/>
    </xf>
    <xf numFmtId="1" fontId="1" fillId="0" borderId="0" xfId="0" applyNumberFormat="1" applyFont="1" applyAlignment="1">
      <alignment horizontal="right"/>
    </xf>
    <xf numFmtId="165" fontId="1" fillId="0" borderId="0" xfId="0" applyNumberFormat="1" applyFont="1" applyAlignment="1">
      <alignment horizontal="right"/>
    </xf>
    <xf numFmtId="0" fontId="1" fillId="0" borderId="0" xfId="0" applyFont="1" applyAlignment="1">
      <alignment horizontal="left"/>
    </xf>
    <xf numFmtId="3" fontId="11" fillId="0" borderId="0" xfId="0" applyNumberFormat="1" applyFont="1" applyAlignment="1">
      <alignment horizontal="right"/>
    </xf>
    <xf numFmtId="3" fontId="1" fillId="0" borderId="0" xfId="0" applyNumberFormat="1" applyFont="1" applyAlignment="1">
      <alignment horizontal="right"/>
    </xf>
    <xf numFmtId="14" fontId="0" fillId="0" borderId="0" xfId="0" applyNumberFormat="1" applyAlignment="1">
      <alignment horizontal="center" vertical="center"/>
    </xf>
    <xf numFmtId="164" fontId="0" fillId="0" borderId="0" xfId="0" applyNumberFormat="1" applyAlignment="1">
      <alignment horizontal="center"/>
    </xf>
    <xf numFmtId="0" fontId="26" fillId="0" borderId="0" xfId="0" applyFont="1"/>
    <xf numFmtId="0" fontId="27" fillId="0" borderId="0" xfId="0" applyFont="1"/>
    <xf numFmtId="0" fontId="0" fillId="0" borderId="0" xfId="0" applyAlignment="1">
      <alignment horizontal="left"/>
    </xf>
    <xf numFmtId="166" fontId="0" fillId="0" borderId="0" xfId="0" applyNumberFormat="1"/>
    <xf numFmtId="0" fontId="31" fillId="0" borderId="18" xfId="5" applyFont="1"/>
    <xf numFmtId="0" fontId="1" fillId="3" borderId="0" xfId="0" applyFont="1" applyFill="1" applyAlignment="1">
      <alignment horizontal="right"/>
    </xf>
    <xf numFmtId="0" fontId="1" fillId="3" borderId="24" xfId="0" applyFont="1" applyFill="1" applyBorder="1"/>
    <xf numFmtId="0" fontId="1" fillId="3" borderId="25" xfId="0" applyFont="1" applyFill="1" applyBorder="1"/>
    <xf numFmtId="0" fontId="1" fillId="3" borderId="26" xfId="0" applyFont="1" applyFill="1" applyBorder="1"/>
    <xf numFmtId="164" fontId="26" fillId="0" borderId="5" xfId="0" applyNumberFormat="1" applyFont="1" applyBorder="1" applyAlignment="1">
      <alignment horizontal="center" vertical="center"/>
    </xf>
    <xf numFmtId="165" fontId="26" fillId="0" borderId="3" xfId="0" applyNumberFormat="1" applyFont="1" applyBorder="1" applyAlignment="1">
      <alignment horizontal="center" vertical="center"/>
    </xf>
    <xf numFmtId="164" fontId="26" fillId="0" borderId="3" xfId="0" applyNumberFormat="1" applyFont="1" applyBorder="1" applyAlignment="1">
      <alignment horizontal="center" vertical="center"/>
    </xf>
    <xf numFmtId="0" fontId="26" fillId="0" borderId="3" xfId="0" applyFont="1" applyBorder="1" applyAlignment="1">
      <alignment horizontal="right" vertical="center"/>
    </xf>
    <xf numFmtId="0" fontId="32" fillId="0" borderId="3" xfId="0" applyFont="1" applyBorder="1" applyAlignment="1">
      <alignment vertical="center"/>
    </xf>
    <xf numFmtId="0" fontId="26" fillId="0" borderId="6" xfId="0" applyFont="1" applyBorder="1" applyAlignment="1">
      <alignment horizontal="right" vertical="center"/>
    </xf>
    <xf numFmtId="0" fontId="14" fillId="0" borderId="0" xfId="0" applyFont="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1" fillId="0" borderId="3" xfId="0" applyFont="1" applyBorder="1" applyAlignment="1">
      <alignment vertical="center"/>
    </xf>
    <xf numFmtId="0" fontId="7" fillId="0" borderId="3" xfId="0" applyFont="1" applyBorder="1" applyAlignment="1">
      <alignment vertical="center"/>
    </xf>
    <xf numFmtId="0" fontId="26" fillId="0" borderId="3" xfId="0" applyFont="1" applyBorder="1" applyAlignment="1">
      <alignment horizontal="center" vertical="center"/>
    </xf>
    <xf numFmtId="0" fontId="32" fillId="0" borderId="6" xfId="0" applyFont="1" applyBorder="1" applyAlignment="1">
      <alignment vertical="center"/>
    </xf>
    <xf numFmtId="0" fontId="0" fillId="0" borderId="0" xfId="0" applyAlignment="1">
      <alignment vertical="top" wrapText="1"/>
    </xf>
    <xf numFmtId="0" fontId="33" fillId="9" borderId="0" xfId="0" applyFont="1" applyFill="1" applyAlignment="1">
      <alignment vertical="top" wrapText="1"/>
    </xf>
    <xf numFmtId="14" fontId="33" fillId="9" borderId="0" xfId="0" applyNumberFormat="1" applyFont="1" applyFill="1" applyAlignment="1">
      <alignment vertical="top" wrapText="1"/>
    </xf>
    <xf numFmtId="49" fontId="0" fillId="0" borderId="0" xfId="0" applyNumberFormat="1"/>
    <xf numFmtId="0" fontId="26" fillId="0" borderId="5" xfId="0" applyFont="1" applyBorder="1" applyAlignment="1">
      <alignment horizontal="left" vertical="center"/>
    </xf>
    <xf numFmtId="0" fontId="26" fillId="0" borderId="7" xfId="0" applyFont="1" applyBorder="1" applyAlignment="1">
      <alignment horizontal="left" vertical="center"/>
    </xf>
    <xf numFmtId="165" fontId="26" fillId="0" borderId="5" xfId="0" applyNumberFormat="1" applyFont="1" applyBorder="1" applyAlignment="1">
      <alignment horizontal="center" vertical="center"/>
    </xf>
    <xf numFmtId="0" fontId="26" fillId="0" borderId="5" xfId="0" applyFont="1" applyBorder="1" applyAlignment="1">
      <alignment horizontal="right" vertical="center"/>
    </xf>
    <xf numFmtId="0" fontId="26" fillId="0" borderId="5"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165" fontId="11" fillId="0" borderId="5" xfId="0" applyNumberFormat="1" applyFont="1" applyBorder="1" applyAlignment="1">
      <alignment horizontal="center"/>
    </xf>
    <xf numFmtId="0" fontId="11" fillId="0" borderId="3" xfId="0" applyFont="1" applyBorder="1" applyAlignment="1">
      <alignment horizontal="right"/>
    </xf>
    <xf numFmtId="0" fontId="11" fillId="0" borderId="3" xfId="0" applyFont="1" applyBorder="1"/>
    <xf numFmtId="0" fontId="1" fillId="0" borderId="3" xfId="0" applyFont="1" applyBorder="1" applyAlignment="1">
      <alignment horizontal="right"/>
    </xf>
    <xf numFmtId="0" fontId="17" fillId="0" borderId="0" xfId="0" applyFont="1" applyAlignment="1">
      <alignment vertical="center"/>
    </xf>
    <xf numFmtId="0" fontId="26" fillId="0" borderId="8" xfId="0" applyFont="1" applyBorder="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9" fillId="0" borderId="0" xfId="0" applyFont="1" applyAlignment="1">
      <alignment vertical="center"/>
    </xf>
    <xf numFmtId="1" fontId="11" fillId="0" borderId="3" xfId="0" applyNumberFormat="1" applyFont="1" applyBorder="1" applyAlignment="1">
      <alignment horizontal="right"/>
    </xf>
    <xf numFmtId="0" fontId="11" fillId="0" borderId="6" xfId="0" applyFont="1" applyBorder="1" applyAlignment="1">
      <alignment horizontal="right"/>
    </xf>
    <xf numFmtId="0" fontId="1" fillId="0" borderId="6" xfId="0" applyFont="1" applyBorder="1" applyAlignment="1">
      <alignment horizontal="right"/>
    </xf>
    <xf numFmtId="0" fontId="21" fillId="0" borderId="0" xfId="0" applyFont="1"/>
    <xf numFmtId="0" fontId="11" fillId="0" borderId="0" xfId="0" applyFont="1" applyAlignment="1">
      <alignment vertical="center"/>
    </xf>
    <xf numFmtId="0" fontId="1" fillId="0" borderId="6" xfId="0" applyFont="1" applyBorder="1"/>
    <xf numFmtId="0" fontId="11" fillId="0" borderId="5" xfId="0" applyFont="1" applyBorder="1" applyAlignment="1">
      <alignment horizontal="left"/>
    </xf>
    <xf numFmtId="0" fontId="11" fillId="0" borderId="7" xfId="0" applyFont="1" applyBorder="1" applyAlignment="1">
      <alignment horizontal="left"/>
    </xf>
    <xf numFmtId="0" fontId="11" fillId="0" borderId="5" xfId="0" applyFont="1" applyBorder="1" applyAlignment="1">
      <alignment horizontal="right"/>
    </xf>
    <xf numFmtId="0" fontId="11" fillId="0" borderId="5" xfId="0" applyFont="1" applyBorder="1"/>
    <xf numFmtId="0" fontId="11" fillId="0" borderId="8" xfId="0" applyFont="1" applyBorder="1" applyAlignment="1">
      <alignment horizontal="right"/>
    </xf>
    <xf numFmtId="0" fontId="1" fillId="0" borderId="8" xfId="0" applyFont="1" applyBorder="1" applyAlignment="1">
      <alignment horizontal="right"/>
    </xf>
    <xf numFmtId="0" fontId="11" fillId="0" borderId="4" xfId="0" applyFont="1" applyBorder="1"/>
    <xf numFmtId="0" fontId="11" fillId="0" borderId="3" xfId="0" applyFont="1" applyBorder="1" applyAlignment="1">
      <alignment horizontal="center"/>
    </xf>
    <xf numFmtId="0" fontId="15" fillId="0" borderId="5" xfId="0" applyFont="1" applyBorder="1"/>
    <xf numFmtId="0" fontId="15" fillId="0" borderId="3" xfId="0" applyFont="1" applyBorder="1"/>
    <xf numFmtId="0" fontId="11" fillId="0" borderId="3" xfId="0" quotePrefix="1" applyFont="1" applyBorder="1" applyAlignment="1">
      <alignment horizontal="left"/>
    </xf>
    <xf numFmtId="0" fontId="11" fillId="0" borderId="6" xfId="0" applyFont="1" applyBorder="1"/>
    <xf numFmtId="0" fontId="11" fillId="0" borderId="7" xfId="0" applyFont="1" applyBorder="1"/>
    <xf numFmtId="0" fontId="18" fillId="0" borderId="0" xfId="0" applyFont="1"/>
    <xf numFmtId="0" fontId="22" fillId="0" borderId="0" xfId="0" applyFont="1"/>
    <xf numFmtId="0" fontId="13" fillId="0" borderId="0" xfId="0" applyFont="1"/>
    <xf numFmtId="0" fontId="18" fillId="0" borderId="15" xfId="0" applyFont="1" applyBorder="1"/>
    <xf numFmtId="0" fontId="1" fillId="0" borderId="4" xfId="0" applyFont="1" applyBorder="1"/>
    <xf numFmtId="165" fontId="1" fillId="0" borderId="3" xfId="0" applyNumberFormat="1" applyFont="1" applyBorder="1" applyAlignment="1">
      <alignment horizontal="center"/>
    </xf>
    <xf numFmtId="164" fontId="1" fillId="0" borderId="3" xfId="0" applyNumberFormat="1" applyFont="1" applyBorder="1" applyAlignment="1">
      <alignment horizontal="center"/>
    </xf>
    <xf numFmtId="0" fontId="6" fillId="0" borderId="3" xfId="0" applyFont="1" applyBorder="1"/>
    <xf numFmtId="0" fontId="6" fillId="0" borderId="6" xfId="0" applyFont="1" applyBorder="1"/>
    <xf numFmtId="165" fontId="23" fillId="0" borderId="3" xfId="0" applyNumberFormat="1" applyFont="1" applyBorder="1" applyAlignment="1">
      <alignment horizontal="center"/>
    </xf>
    <xf numFmtId="0" fontId="15" fillId="0" borderId="6" xfId="0" applyFont="1" applyBorder="1" applyAlignment="1">
      <alignment horizontal="right"/>
    </xf>
    <xf numFmtId="0" fontId="15" fillId="0" borderId="3" xfId="0" applyFont="1" applyBorder="1" applyAlignment="1">
      <alignment horizontal="right"/>
    </xf>
    <xf numFmtId="164" fontId="11" fillId="0" borderId="3" xfId="0" applyNumberFormat="1" applyFont="1" applyBorder="1" applyAlignment="1">
      <alignment horizontal="right"/>
    </xf>
    <xf numFmtId="165" fontId="1" fillId="0" borderId="5" xfId="0" applyNumberFormat="1" applyFont="1" applyBorder="1" applyAlignment="1">
      <alignment horizontal="center"/>
    </xf>
    <xf numFmtId="0" fontId="1" fillId="0" borderId="5" xfId="0" applyFont="1" applyBorder="1" applyAlignment="1">
      <alignment horizontal="right"/>
    </xf>
    <xf numFmtId="0" fontId="1" fillId="0" borderId="5" xfId="0" applyFont="1" applyBorder="1"/>
    <xf numFmtId="0" fontId="15" fillId="0" borderId="8" xfId="0" applyFont="1" applyBorder="1" applyAlignment="1">
      <alignment horizontal="right"/>
    </xf>
    <xf numFmtId="0" fontId="17" fillId="0" borderId="0" xfId="0" applyFont="1"/>
    <xf numFmtId="0" fontId="1" fillId="0" borderId="7" xfId="0" applyFont="1" applyBorder="1"/>
    <xf numFmtId="0" fontId="6" fillId="0" borderId="8" xfId="0" applyFont="1" applyBorder="1"/>
    <xf numFmtId="0" fontId="1" fillId="0" borderId="8" xfId="0" applyFont="1" applyBorder="1"/>
    <xf numFmtId="0" fontId="6" fillId="0" borderId="5" xfId="0" applyFont="1" applyBorder="1"/>
    <xf numFmtId="0" fontId="11" fillId="0" borderId="9" xfId="0" applyFont="1" applyBorder="1" applyAlignment="1">
      <alignment horizontal="left"/>
    </xf>
    <xf numFmtId="165" fontId="11" fillId="0" borderId="9" xfId="0" applyNumberFormat="1" applyFont="1" applyBorder="1" applyAlignment="1">
      <alignment horizontal="center"/>
    </xf>
    <xf numFmtId="0" fontId="11" fillId="0" borderId="9" xfId="0" applyFont="1" applyBorder="1" applyAlignment="1">
      <alignment horizontal="right"/>
    </xf>
    <xf numFmtId="0" fontId="11" fillId="0" borderId="9" xfId="0" applyFont="1" applyBorder="1"/>
    <xf numFmtId="0" fontId="11" fillId="0" borderId="11" xfId="0" applyFont="1" applyBorder="1" applyAlignment="1">
      <alignment horizontal="right"/>
    </xf>
    <xf numFmtId="0" fontId="1" fillId="0" borderId="11" xfId="0" applyFont="1" applyBorder="1" applyAlignment="1">
      <alignment horizontal="right"/>
    </xf>
    <xf numFmtId="0" fontId="19" fillId="0" borderId="0" xfId="0" applyFont="1"/>
    <xf numFmtId="3" fontId="11" fillId="0" borderId="3" xfId="0" applyNumberFormat="1" applyFont="1" applyBorder="1" applyAlignment="1">
      <alignment horizontal="right"/>
    </xf>
    <xf numFmtId="3" fontId="1" fillId="0" borderId="3" xfId="0" applyNumberFormat="1" applyFont="1" applyBorder="1"/>
    <xf numFmtId="0" fontId="1" fillId="0" borderId="12" xfId="0" applyFont="1" applyBorder="1"/>
    <xf numFmtId="0" fontId="1" fillId="0" borderId="17" xfId="0" applyFont="1" applyBorder="1"/>
    <xf numFmtId="165" fontId="1" fillId="0" borderId="12" xfId="0" applyNumberFormat="1" applyFont="1" applyBorder="1" applyAlignment="1">
      <alignment horizontal="center"/>
    </xf>
    <xf numFmtId="0" fontId="1" fillId="0" borderId="9" xfId="0" applyFont="1" applyBorder="1"/>
    <xf numFmtId="0" fontId="0" fillId="0" borderId="3" xfId="0" applyBorder="1"/>
    <xf numFmtId="0" fontId="0" fillId="0" borderId="4" xfId="0" applyBorder="1"/>
    <xf numFmtId="165" fontId="0" fillId="0" borderId="3" xfId="0" applyNumberFormat="1" applyBorder="1" applyAlignment="1">
      <alignment horizontal="center" vertical="center"/>
    </xf>
    <xf numFmtId="0" fontId="0" fillId="0" borderId="6" xfId="0" applyBorder="1"/>
    <xf numFmtId="0" fontId="1" fillId="0" borderId="3" xfId="0" applyFont="1" applyBorder="1" applyAlignment="1">
      <alignment vertical="justify"/>
    </xf>
    <xf numFmtId="0" fontId="1" fillId="0" borderId="5" xfId="0" applyFont="1" applyBorder="1" applyAlignment="1">
      <alignment vertical="justify"/>
    </xf>
    <xf numFmtId="0" fontId="26" fillId="0" borderId="7" xfId="0" applyFont="1" applyBorder="1"/>
    <xf numFmtId="0" fontId="27" fillId="0" borderId="4" xfId="0" applyFont="1" applyBorder="1"/>
    <xf numFmtId="0" fontId="20" fillId="0" borderId="0" xfId="0" applyFont="1"/>
    <xf numFmtId="0" fontId="11" fillId="0" borderId="3" xfId="0" applyFont="1" applyBorder="1" applyAlignment="1">
      <alignment horizontal="left" wrapText="1"/>
    </xf>
    <xf numFmtId="0" fontId="14" fillId="0" borderId="3" xfId="0" applyFont="1" applyBorder="1"/>
    <xf numFmtId="0" fontId="1" fillId="0" borderId="13" xfId="0" applyFont="1" applyBorder="1" applyAlignment="1">
      <alignment horizontal="right"/>
    </xf>
    <xf numFmtId="0" fontId="10" fillId="0" borderId="3" xfId="0" applyFont="1" applyBorder="1"/>
    <xf numFmtId="14" fontId="1" fillId="0" borderId="5" xfId="0" applyNumberFormat="1" applyFont="1" applyBorder="1" applyAlignment="1">
      <alignment horizontal="center"/>
    </xf>
    <xf numFmtId="0" fontId="1" fillId="0" borderId="16" xfId="0" applyFont="1" applyBorder="1"/>
    <xf numFmtId="0" fontId="11" fillId="0" borderId="3" xfId="0" applyFont="1" applyBorder="1" applyAlignment="1">
      <alignment horizontal="left" vertical="top"/>
    </xf>
    <xf numFmtId="0" fontId="11" fillId="0" borderId="4" xfId="0" applyFont="1" applyBorder="1" applyAlignment="1">
      <alignment horizontal="left" vertical="top"/>
    </xf>
    <xf numFmtId="164" fontId="11" fillId="0" borderId="5" xfId="0" applyNumberFormat="1" applyFont="1" applyBorder="1" applyAlignment="1">
      <alignment horizontal="center" vertical="top"/>
    </xf>
    <xf numFmtId="164" fontId="11" fillId="0" borderId="3" xfId="0" applyNumberFormat="1" applyFont="1" applyBorder="1" applyAlignment="1">
      <alignment horizontal="center" vertical="top"/>
    </xf>
    <xf numFmtId="0" fontId="11" fillId="0" borderId="3" xfId="0" applyFont="1" applyBorder="1" applyAlignment="1">
      <alignment horizontal="right" vertical="top"/>
    </xf>
    <xf numFmtId="0" fontId="11" fillId="0" borderId="3" xfId="0" applyFont="1" applyBorder="1" applyAlignment="1">
      <alignment vertical="top"/>
    </xf>
    <xf numFmtId="0" fontId="11" fillId="0" borderId="6" xfId="0" applyFont="1" applyBorder="1" applyAlignment="1">
      <alignment horizontal="right" vertical="top"/>
    </xf>
    <xf numFmtId="0" fontId="1" fillId="0" borderId="6" xfId="0" applyFont="1" applyBorder="1" applyAlignment="1">
      <alignment horizontal="right" vertical="top"/>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26" fillId="0" borderId="9" xfId="0" applyFont="1" applyBorder="1" applyAlignment="1">
      <alignment vertical="center"/>
    </xf>
    <xf numFmtId="0" fontId="15" fillId="0" borderId="0" xfId="0" applyFont="1" applyAlignment="1">
      <alignment vertical="center"/>
    </xf>
    <xf numFmtId="165" fontId="26" fillId="0" borderId="9" xfId="0" applyNumberFormat="1" applyFont="1" applyBorder="1" applyAlignment="1">
      <alignment horizontal="center" vertical="center"/>
    </xf>
    <xf numFmtId="0" fontId="15" fillId="0" borderId="3" xfId="0" applyFont="1" applyBorder="1" applyAlignment="1">
      <alignment vertical="center"/>
    </xf>
    <xf numFmtId="0" fontId="18" fillId="0" borderId="0" xfId="0" applyFont="1" applyAlignment="1">
      <alignment vertical="center"/>
    </xf>
    <xf numFmtId="0" fontId="14" fillId="0" borderId="3" xfId="0" applyFont="1" applyBorder="1" applyAlignment="1">
      <alignment vertical="center"/>
    </xf>
    <xf numFmtId="0" fontId="1" fillId="10" borderId="3" xfId="0" applyFont="1" applyFill="1" applyBorder="1" applyAlignment="1">
      <alignment vertical="center"/>
    </xf>
    <xf numFmtId="0" fontId="7" fillId="10" borderId="3" xfId="0" applyFont="1" applyFill="1" applyBorder="1" applyAlignment="1">
      <alignment vertical="center"/>
    </xf>
    <xf numFmtId="0" fontId="14" fillId="6" borderId="0" xfId="0" applyFont="1" applyFill="1"/>
    <xf numFmtId="0" fontId="11" fillId="6" borderId="0" xfId="0" applyFont="1" applyFill="1"/>
    <xf numFmtId="0" fontId="11" fillId="0" borderId="0" xfId="0" applyFont="1" applyBorder="1" applyAlignment="1">
      <alignment horizontal="left"/>
    </xf>
    <xf numFmtId="0" fontId="10" fillId="6" borderId="0" xfId="0" applyFont="1" applyFill="1"/>
    <xf numFmtId="0" fontId="11" fillId="0" borderId="10" xfId="0" applyFont="1" applyBorder="1" applyAlignment="1">
      <alignment horizontal="left"/>
    </xf>
    <xf numFmtId="165" fontId="11" fillId="0" borderId="12" xfId="0" applyNumberFormat="1" applyFont="1" applyBorder="1" applyAlignment="1">
      <alignment horizontal="center"/>
    </xf>
    <xf numFmtId="0" fontId="11" fillId="0" borderId="12" xfId="0" applyFont="1" applyBorder="1" applyAlignment="1">
      <alignment horizontal="right"/>
    </xf>
    <xf numFmtId="3" fontId="1" fillId="0" borderId="5" xfId="0" applyNumberFormat="1" applyFont="1" applyBorder="1"/>
    <xf numFmtId="0" fontId="11" fillId="0" borderId="0" xfId="0" applyFont="1" applyBorder="1"/>
    <xf numFmtId="165" fontId="0" fillId="0" borderId="5" xfId="0" applyNumberFormat="1" applyBorder="1" applyAlignment="1">
      <alignment horizontal="center" vertical="center"/>
    </xf>
    <xf numFmtId="0" fontId="11" fillId="0" borderId="12" xfId="0" applyFont="1" applyBorder="1"/>
    <xf numFmtId="0" fontId="11" fillId="0" borderId="4" xfId="0" applyFont="1" applyFill="1" applyBorder="1" applyAlignment="1">
      <alignment horizontal="left"/>
    </xf>
    <xf numFmtId="0" fontId="14" fillId="11" borderId="0" xfId="0" applyFont="1" applyFill="1"/>
    <xf numFmtId="0" fontId="13" fillId="11" borderId="0" xfId="0" applyFont="1" applyFill="1"/>
    <xf numFmtId="0" fontId="1" fillId="11" borderId="0" xfId="0" applyFont="1" applyFill="1" applyAlignment="1">
      <alignment vertical="center"/>
    </xf>
    <xf numFmtId="0" fontId="7" fillId="11" borderId="0" xfId="0" applyFont="1" applyFill="1" applyAlignment="1">
      <alignment vertical="center"/>
    </xf>
    <xf numFmtId="0" fontId="10" fillId="11" borderId="0" xfId="0" applyFont="1" applyFill="1" applyAlignment="1">
      <alignment vertical="center"/>
    </xf>
    <xf numFmtId="0" fontId="15" fillId="11" borderId="0" xfId="0" applyFont="1" applyFill="1"/>
    <xf numFmtId="0" fontId="18" fillId="11" borderId="0" xfId="0" applyFont="1" applyFill="1"/>
    <xf numFmtId="0" fontId="14" fillId="11" borderId="0" xfId="0" applyFont="1" applyFill="1" applyAlignment="1">
      <alignment vertical="center"/>
    </xf>
    <xf numFmtId="0" fontId="19" fillId="11" borderId="0" xfId="0" applyFont="1" applyFill="1" applyAlignment="1">
      <alignment vertical="center"/>
    </xf>
    <xf numFmtId="0" fontId="17" fillId="11" borderId="0" xfId="0" applyFont="1" applyFill="1" applyAlignment="1">
      <alignment vertical="center"/>
    </xf>
    <xf numFmtId="0" fontId="12" fillId="11" borderId="0" xfId="0" applyFont="1" applyFill="1"/>
    <xf numFmtId="0" fontId="1" fillId="11" borderId="0" xfId="0" applyFont="1" applyFill="1"/>
    <xf numFmtId="0" fontId="10" fillId="11" borderId="0" xfId="0" applyFont="1" applyFill="1"/>
    <xf numFmtId="0" fontId="11" fillId="0" borderId="3" xfId="0" applyFont="1" applyFill="1" applyBorder="1" applyAlignment="1">
      <alignment horizontal="left"/>
    </xf>
    <xf numFmtId="165" fontId="11" fillId="0" borderId="3" xfId="0" applyNumberFormat="1" applyFont="1" applyFill="1" applyBorder="1" applyAlignment="1">
      <alignment horizontal="center"/>
    </xf>
    <xf numFmtId="164" fontId="11" fillId="0" borderId="3" xfId="0" applyNumberFormat="1" applyFont="1" applyFill="1" applyBorder="1" applyAlignment="1">
      <alignment horizontal="center"/>
    </xf>
    <xf numFmtId="0" fontId="11" fillId="0" borderId="3" xfId="0" applyFont="1" applyFill="1" applyBorder="1" applyAlignment="1">
      <alignment horizontal="right"/>
    </xf>
    <xf numFmtId="0" fontId="11" fillId="0" borderId="3" xfId="0" applyFont="1" applyFill="1" applyBorder="1"/>
    <xf numFmtId="0" fontId="11" fillId="0" borderId="6" xfId="0" applyFont="1" applyFill="1" applyBorder="1" applyAlignment="1">
      <alignment horizontal="right"/>
    </xf>
    <xf numFmtId="0" fontId="1" fillId="0" borderId="6" xfId="0" applyFont="1" applyFill="1" applyBorder="1" applyAlignment="1">
      <alignment horizontal="right"/>
    </xf>
    <xf numFmtId="0" fontId="14" fillId="0" borderId="0" xfId="0" applyFont="1" applyFill="1"/>
    <xf numFmtId="0" fontId="1" fillId="11" borderId="3" xfId="0" applyFont="1" applyFill="1" applyBorder="1" applyAlignment="1">
      <alignment vertical="center"/>
    </xf>
    <xf numFmtId="0" fontId="7" fillId="11" borderId="3" xfId="0" applyFont="1" applyFill="1" applyBorder="1" applyAlignment="1">
      <alignment vertical="center"/>
    </xf>
    <xf numFmtId="0" fontId="15" fillId="11" borderId="3" xfId="0" applyFont="1" applyFill="1" applyBorder="1"/>
    <xf numFmtId="0" fontId="1" fillId="11" borderId="19" xfId="6" applyFont="1" applyFill="1"/>
    <xf numFmtId="0" fontId="15" fillId="11" borderId="19" xfId="6" applyFont="1" applyFill="1"/>
    <xf numFmtId="165" fontId="1" fillId="11" borderId="19" xfId="6" applyNumberFormat="1" applyFont="1" applyFill="1" applyAlignment="1">
      <alignment horizontal="center"/>
    </xf>
    <xf numFmtId="0" fontId="1" fillId="11" borderId="19" xfId="6" applyFont="1" applyFill="1" applyAlignment="1">
      <alignment horizontal="center"/>
    </xf>
    <xf numFmtId="0" fontId="1" fillId="11" borderId="19" xfId="6" applyFont="1" applyFill="1" applyAlignment="1">
      <alignment horizontal="right"/>
    </xf>
    <xf numFmtId="0" fontId="7" fillId="11" borderId="0" xfId="0" applyFont="1" applyFill="1"/>
    <xf numFmtId="0" fontId="18" fillId="0" borderId="0" xfId="0" applyFont="1" applyFill="1"/>
    <xf numFmtId="0" fontId="1" fillId="0" borderId="3" xfId="0" applyFont="1" applyFill="1" applyBorder="1" applyAlignment="1">
      <alignment vertical="center"/>
    </xf>
    <xf numFmtId="0" fontId="7" fillId="0" borderId="3" xfId="0" applyFont="1" applyFill="1" applyBorder="1" applyAlignment="1">
      <alignment vertical="center"/>
    </xf>
    <xf numFmtId="0" fontId="26" fillId="0" borderId="3" xfId="0" applyFont="1" applyFill="1" applyBorder="1" applyAlignment="1">
      <alignment vertical="center"/>
    </xf>
    <xf numFmtId="0" fontId="26" fillId="0" borderId="4" xfId="0" applyFont="1" applyFill="1" applyBorder="1" applyAlignment="1">
      <alignment vertical="center"/>
    </xf>
    <xf numFmtId="165" fontId="26" fillId="0" borderId="3" xfId="0" applyNumberFormat="1" applyFont="1" applyFill="1" applyBorder="1" applyAlignment="1">
      <alignment horizontal="center" vertical="center"/>
    </xf>
    <xf numFmtId="164" fontId="26" fillId="0" borderId="3" xfId="0" applyNumberFormat="1"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right" vertical="center"/>
    </xf>
    <xf numFmtId="0" fontId="1" fillId="0" borderId="0" xfId="0" applyFont="1" applyFill="1" applyAlignment="1">
      <alignment vertical="center"/>
    </xf>
    <xf numFmtId="0" fontId="10" fillId="0" borderId="0" xfId="0" applyFont="1" applyFill="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3" xfId="0" applyFont="1" applyFill="1" applyBorder="1" applyAlignment="1">
      <alignment horizontal="right" vertical="center"/>
    </xf>
    <xf numFmtId="0" fontId="15" fillId="0" borderId="0" xfId="0" applyFont="1" applyFill="1" applyAlignment="1">
      <alignment vertical="center"/>
    </xf>
    <xf numFmtId="0" fontId="7" fillId="0" borderId="0" xfId="0" applyFont="1" applyFill="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5" fillId="0" borderId="0" xfId="0" applyFont="1" applyFill="1"/>
    <xf numFmtId="0" fontId="1" fillId="0" borderId="0" xfId="0" applyFont="1" applyFill="1"/>
    <xf numFmtId="0" fontId="10" fillId="0" borderId="0" xfId="0" applyFont="1" applyFill="1"/>
    <xf numFmtId="0" fontId="17" fillId="0" borderId="0" xfId="0" applyFont="1" applyFill="1"/>
    <xf numFmtId="0" fontId="12" fillId="0" borderId="0" xfId="0" applyFont="1" applyFill="1" applyAlignment="1">
      <alignment vertical="center"/>
    </xf>
    <xf numFmtId="0" fontId="14" fillId="0" borderId="0" xfId="0" applyFont="1" applyFill="1" applyAlignment="1">
      <alignment vertical="center"/>
    </xf>
    <xf numFmtId="0" fontId="7" fillId="0" borderId="0" xfId="0" applyFont="1" applyFill="1"/>
    <xf numFmtId="0" fontId="13" fillId="0" borderId="0" xfId="0" applyFont="1" applyFill="1" applyAlignment="1">
      <alignment vertical="center"/>
    </xf>
    <xf numFmtId="0" fontId="11" fillId="0" borderId="0" xfId="0" applyFont="1" applyFill="1"/>
    <xf numFmtId="0" fontId="11" fillId="0" borderId="0" xfId="0" applyFont="1" applyFill="1" applyAlignment="1">
      <alignment vertical="center"/>
    </xf>
    <xf numFmtId="164" fontId="26" fillId="0" borderId="27" xfId="0" applyNumberFormat="1" applyFont="1" applyBorder="1" applyAlignment="1">
      <alignment horizontal="center" vertical="center"/>
    </xf>
    <xf numFmtId="165" fontId="29" fillId="0" borderId="18" xfId="5" applyNumberFormat="1" applyAlignment="1">
      <alignment horizontal="center"/>
    </xf>
    <xf numFmtId="165" fontId="6" fillId="0" borderId="2" xfId="0" applyNumberFormat="1" applyFont="1" applyBorder="1" applyAlignment="1">
      <alignment horizontal="justify"/>
    </xf>
    <xf numFmtId="165" fontId="6" fillId="0" borderId="14" xfId="0" applyNumberFormat="1" applyFont="1" applyBorder="1" applyAlignment="1">
      <alignment horizontal="justify"/>
    </xf>
    <xf numFmtId="165" fontId="9" fillId="5" borderId="21" xfId="0" applyNumberFormat="1" applyFont="1" applyFill="1" applyBorder="1" applyAlignment="1">
      <alignment horizontal="center"/>
    </xf>
    <xf numFmtId="165" fontId="9" fillId="5" borderId="1" xfId="0" applyNumberFormat="1" applyFont="1" applyFill="1" applyBorder="1" applyAlignment="1">
      <alignment horizontal="center"/>
    </xf>
    <xf numFmtId="165" fontId="9" fillId="5" borderId="22" xfId="0" applyNumberFormat="1" applyFont="1" applyFill="1" applyBorder="1" applyAlignment="1">
      <alignment horizontal="center"/>
    </xf>
    <xf numFmtId="165" fontId="6" fillId="8" borderId="1" xfId="0" applyNumberFormat="1" applyFont="1" applyFill="1" applyBorder="1" applyAlignment="1">
      <alignment horizontal="center" vertical="center"/>
    </xf>
    <xf numFmtId="164" fontId="26" fillId="0" borderId="5" xfId="0" applyNumberFormat="1" applyFont="1" applyFill="1" applyBorder="1" applyAlignment="1">
      <alignment horizontal="center" vertical="center"/>
    </xf>
    <xf numFmtId="165" fontId="26" fillId="0" borderId="27" xfId="0" applyNumberFormat="1" applyFont="1" applyFill="1" applyBorder="1" applyAlignment="1">
      <alignment horizontal="center" vertical="center"/>
    </xf>
    <xf numFmtId="0" fontId="11" fillId="0" borderId="16" xfId="0" applyFont="1" applyBorder="1" applyAlignment="1">
      <alignment horizontal="right"/>
    </xf>
    <xf numFmtId="0" fontId="1" fillId="0" borderId="4" xfId="0" applyFont="1" applyBorder="1" applyAlignment="1">
      <alignment horizontal="left"/>
    </xf>
    <xf numFmtId="0" fontId="1" fillId="0" borderId="10" xfId="0" applyFont="1" applyBorder="1"/>
    <xf numFmtId="0" fontId="11" fillId="0" borderId="17" xfId="0" applyFont="1" applyBorder="1"/>
    <xf numFmtId="165" fontId="1" fillId="0" borderId="9" xfId="0" applyNumberFormat="1" applyFont="1" applyBorder="1" applyAlignment="1">
      <alignment horizontal="center"/>
    </xf>
    <xf numFmtId="14" fontId="11" fillId="0" borderId="5" xfId="0" applyNumberFormat="1" applyFont="1" applyBorder="1" applyAlignment="1">
      <alignment horizontal="center"/>
    </xf>
    <xf numFmtId="0" fontId="1" fillId="0" borderId="12" xfId="0" applyFont="1" applyBorder="1" applyAlignment="1">
      <alignment horizontal="right"/>
    </xf>
    <xf numFmtId="0" fontId="15" fillId="0" borderId="0" xfId="0" applyFont="1" applyBorder="1"/>
    <xf numFmtId="0" fontId="1" fillId="0" borderId="11" xfId="0" applyFont="1" applyBorder="1"/>
    <xf numFmtId="0" fontId="15" fillId="0" borderId="5" xfId="0" applyFont="1" applyBorder="1" applyAlignment="1">
      <alignment horizontal="right"/>
    </xf>
    <xf numFmtId="0" fontId="11" fillId="11" borderId="27" xfId="0" applyFont="1" applyFill="1" applyBorder="1" applyAlignment="1">
      <alignment horizontal="left"/>
    </xf>
    <xf numFmtId="165" fontId="11" fillId="11" borderId="27" xfId="0" applyNumberFormat="1" applyFont="1" applyFill="1" applyBorder="1" applyAlignment="1">
      <alignment horizontal="center"/>
    </xf>
    <xf numFmtId="164" fontId="11" fillId="11" borderId="27" xfId="0" applyNumberFormat="1" applyFont="1" applyFill="1" applyBorder="1" applyAlignment="1">
      <alignment horizontal="center"/>
    </xf>
    <xf numFmtId="0" fontId="11" fillId="11" borderId="27" xfId="0" applyFont="1" applyFill="1" applyBorder="1" applyAlignment="1">
      <alignment horizontal="center"/>
    </xf>
    <xf numFmtId="0" fontId="11" fillId="11" borderId="27" xfId="0" applyFont="1" applyFill="1" applyBorder="1" applyAlignment="1">
      <alignment horizontal="right"/>
    </xf>
    <xf numFmtId="0" fontId="11" fillId="11" borderId="27" xfId="0" applyFont="1" applyFill="1" applyBorder="1"/>
    <xf numFmtId="0" fontId="1" fillId="11" borderId="27" xfId="0" applyFont="1" applyFill="1" applyBorder="1" applyAlignment="1">
      <alignment horizontal="right"/>
    </xf>
    <xf numFmtId="0" fontId="26" fillId="0" borderId="27" xfId="0" applyFont="1" applyBorder="1" applyAlignment="1">
      <alignment vertical="center"/>
    </xf>
    <xf numFmtId="165"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0" fontId="26" fillId="0" borderId="27" xfId="0" applyFont="1" applyBorder="1" applyAlignment="1">
      <alignment horizontal="right" vertical="center"/>
    </xf>
    <xf numFmtId="0" fontId="26" fillId="0" borderId="27" xfId="0" applyFont="1" applyBorder="1" applyAlignment="1">
      <alignment horizontal="left" vertical="center"/>
    </xf>
    <xf numFmtId="0" fontId="11" fillId="0" borderId="27" xfId="0" applyFont="1" applyFill="1" applyBorder="1" applyAlignment="1">
      <alignment horizontal="left"/>
    </xf>
    <xf numFmtId="164" fontId="11" fillId="0" borderId="27" xfId="0" applyNumberFormat="1" applyFont="1" applyFill="1" applyBorder="1" applyAlignment="1">
      <alignment horizontal="center"/>
    </xf>
    <xf numFmtId="164" fontId="1" fillId="0" borderId="27" xfId="0" applyNumberFormat="1" applyFont="1" applyFill="1" applyBorder="1" applyAlignment="1">
      <alignment horizontal="center"/>
    </xf>
    <xf numFmtId="3" fontId="1" fillId="0" borderId="27" xfId="0" applyNumberFormat="1" applyFont="1" applyFill="1" applyBorder="1" applyAlignment="1">
      <alignment horizontal="right"/>
    </xf>
    <xf numFmtId="0" fontId="15" fillId="0" borderId="27" xfId="0" applyFont="1" applyFill="1" applyBorder="1"/>
    <xf numFmtId="0" fontId="15" fillId="0" borderId="27" xfId="0" applyFont="1" applyFill="1" applyBorder="1" applyAlignment="1">
      <alignment horizontal="right"/>
    </xf>
    <xf numFmtId="0" fontId="1" fillId="0" borderId="27" xfId="0" applyFont="1" applyFill="1" applyBorder="1" applyAlignment="1">
      <alignment horizontal="right"/>
    </xf>
    <xf numFmtId="0" fontId="16" fillId="11" borderId="27" xfId="0" applyFont="1" applyFill="1" applyBorder="1" applyAlignment="1">
      <alignment horizontal="right"/>
    </xf>
    <xf numFmtId="0" fontId="11" fillId="0" borderId="27" xfId="0" applyFont="1" applyBorder="1" applyAlignment="1">
      <alignment horizontal="left"/>
    </xf>
    <xf numFmtId="165" fontId="11" fillId="0" borderId="27" xfId="0" applyNumberFormat="1" applyFont="1" applyBorder="1" applyAlignment="1">
      <alignment horizontal="center"/>
    </xf>
    <xf numFmtId="164" fontId="11" fillId="0" borderId="27" xfId="0" applyNumberFormat="1" applyFont="1" applyBorder="1" applyAlignment="1">
      <alignment horizontal="center"/>
    </xf>
    <xf numFmtId="0" fontId="11" fillId="0" borderId="27" xfId="0" applyFont="1" applyBorder="1" applyAlignment="1">
      <alignment horizontal="right"/>
    </xf>
    <xf numFmtId="0" fontId="16" fillId="0" borderId="27" xfId="0" applyFont="1" applyBorder="1"/>
    <xf numFmtId="0" fontId="16" fillId="0" borderId="27" xfId="0" applyFont="1" applyBorder="1" applyAlignment="1">
      <alignment horizontal="right"/>
    </xf>
    <xf numFmtId="0" fontId="1" fillId="0" borderId="27" xfId="0" applyFont="1" applyBorder="1" applyAlignment="1">
      <alignment horizontal="right"/>
    </xf>
    <xf numFmtId="1" fontId="26" fillId="0" borderId="27" xfId="0" applyNumberFormat="1" applyFont="1" applyBorder="1" applyAlignment="1">
      <alignment horizontal="right" vertical="center"/>
    </xf>
    <xf numFmtId="0" fontId="11" fillId="11" borderId="27" xfId="0" applyFont="1" applyFill="1" applyBorder="1" applyAlignment="1">
      <alignment horizontal="left" vertical="top"/>
    </xf>
    <xf numFmtId="165" fontId="11" fillId="11" borderId="27" xfId="0" applyNumberFormat="1" applyFont="1" applyFill="1" applyBorder="1" applyAlignment="1">
      <alignment horizontal="center" vertical="top"/>
    </xf>
    <xf numFmtId="164" fontId="11" fillId="11" borderId="27" xfId="0" applyNumberFormat="1" applyFont="1" applyFill="1" applyBorder="1" applyAlignment="1">
      <alignment horizontal="center" vertical="top"/>
    </xf>
    <xf numFmtId="0" fontId="11" fillId="11" borderId="27" xfId="0" applyFont="1" applyFill="1" applyBorder="1" applyAlignment="1">
      <alignment horizontal="right" vertical="top"/>
    </xf>
    <xf numFmtId="0" fontId="11" fillId="11" borderId="27" xfId="0" applyFont="1" applyFill="1" applyBorder="1" applyAlignment="1">
      <alignment vertical="top"/>
    </xf>
    <xf numFmtId="0" fontId="1" fillId="11" borderId="27" xfId="0" applyFont="1" applyFill="1" applyBorder="1" applyAlignment="1">
      <alignment horizontal="right" vertical="top"/>
    </xf>
    <xf numFmtId="3" fontId="11" fillId="11" borderId="27" xfId="0" applyNumberFormat="1" applyFont="1" applyFill="1" applyBorder="1" applyAlignment="1">
      <alignment horizontal="right"/>
    </xf>
    <xf numFmtId="3" fontId="1" fillId="11" borderId="27" xfId="0" applyNumberFormat="1" applyFont="1" applyFill="1" applyBorder="1" applyAlignment="1">
      <alignment horizontal="right"/>
    </xf>
    <xf numFmtId="0" fontId="26" fillId="11" borderId="27" xfId="0" applyFont="1" applyFill="1" applyBorder="1" applyAlignment="1">
      <alignment horizontal="left" vertical="center"/>
    </xf>
    <xf numFmtId="165" fontId="26" fillId="11" borderId="27" xfId="0" applyNumberFormat="1" applyFont="1" applyFill="1" applyBorder="1" applyAlignment="1">
      <alignment horizontal="center" vertical="center"/>
    </xf>
    <xf numFmtId="164" fontId="26" fillId="11" borderId="27" xfId="0" applyNumberFormat="1" applyFont="1" applyFill="1" applyBorder="1" applyAlignment="1">
      <alignment horizontal="center" vertical="center"/>
    </xf>
    <xf numFmtId="0" fontId="26" fillId="11" borderId="27" xfId="0" applyFont="1" applyFill="1" applyBorder="1" applyAlignment="1">
      <alignment horizontal="right" vertical="center"/>
    </xf>
    <xf numFmtId="0" fontId="32" fillId="11" borderId="27" xfId="0" applyFont="1" applyFill="1" applyBorder="1" applyAlignment="1">
      <alignment vertical="center"/>
    </xf>
    <xf numFmtId="0" fontId="32" fillId="11" borderId="27" xfId="0" applyFont="1" applyFill="1" applyBorder="1" applyAlignment="1">
      <alignment horizontal="right" vertical="center"/>
    </xf>
    <xf numFmtId="0" fontId="16" fillId="11" borderId="27" xfId="0" applyFont="1" applyFill="1" applyBorder="1"/>
    <xf numFmtId="0" fontId="26" fillId="11" borderId="27" xfId="0" applyFont="1" applyFill="1" applyBorder="1" applyAlignment="1">
      <alignment vertical="center"/>
    </xf>
    <xf numFmtId="0" fontId="11" fillId="0" borderId="27" xfId="0" applyFont="1" applyBorder="1"/>
    <xf numFmtId="14" fontId="26" fillId="0" borderId="27" xfId="0" applyNumberFormat="1" applyFont="1" applyBorder="1" applyAlignment="1">
      <alignment horizontal="center" vertical="center"/>
    </xf>
    <xf numFmtId="165" fontId="11" fillId="0" borderId="27" xfId="0" applyNumberFormat="1" applyFont="1" applyFill="1" applyBorder="1" applyAlignment="1">
      <alignment horizontal="center"/>
    </xf>
    <xf numFmtId="0" fontId="11" fillId="0" borderId="27" xfId="0" applyFont="1" applyFill="1" applyBorder="1" applyAlignment="1">
      <alignment horizontal="right"/>
    </xf>
    <xf numFmtId="0" fontId="26" fillId="0" borderId="27" xfId="0" applyFont="1" applyFill="1" applyBorder="1" applyAlignment="1">
      <alignment vertical="center"/>
    </xf>
    <xf numFmtId="164" fontId="26" fillId="0" borderId="27" xfId="0" applyNumberFormat="1" applyFont="1" applyFill="1" applyBorder="1" applyAlignment="1">
      <alignment horizontal="center" vertical="center"/>
    </xf>
    <xf numFmtId="0" fontId="26" fillId="0" borderId="27" xfId="0" applyFont="1" applyFill="1" applyBorder="1" applyAlignment="1">
      <alignment horizontal="left" vertical="center"/>
    </xf>
    <xf numFmtId="0" fontId="26" fillId="0" borderId="27" xfId="0" applyFont="1" applyFill="1" applyBorder="1" applyAlignment="1">
      <alignment horizontal="right" vertical="center"/>
    </xf>
    <xf numFmtId="0" fontId="26" fillId="0" borderId="27" xfId="0" applyFont="1" applyFill="1" applyBorder="1" applyAlignment="1"/>
    <xf numFmtId="0" fontId="26" fillId="0" borderId="27" xfId="0" applyFont="1" applyFill="1" applyBorder="1"/>
    <xf numFmtId="3" fontId="11" fillId="0" borderId="27" xfId="0" applyNumberFormat="1" applyFont="1" applyFill="1" applyBorder="1" applyAlignment="1">
      <alignment horizontal="right"/>
    </xf>
    <xf numFmtId="0" fontId="11" fillId="0" borderId="27" xfId="0" applyFont="1" applyFill="1" applyBorder="1"/>
    <xf numFmtId="0" fontId="1" fillId="0" borderId="27" xfId="0" applyFont="1" applyFill="1" applyBorder="1"/>
    <xf numFmtId="165" fontId="26" fillId="0" borderId="27" xfId="0" applyNumberFormat="1" applyFont="1" applyFill="1" applyBorder="1" applyAlignment="1">
      <alignment vertical="center"/>
    </xf>
    <xf numFmtId="1" fontId="26" fillId="0" borderId="27" xfId="0" applyNumberFormat="1" applyFont="1" applyFill="1" applyBorder="1" applyAlignment="1">
      <alignment vertical="center"/>
    </xf>
    <xf numFmtId="165" fontId="1" fillId="0" borderId="27" xfId="0" applyNumberFormat="1" applyFont="1" applyFill="1" applyBorder="1"/>
    <xf numFmtId="165" fontId="1" fillId="0" borderId="27" xfId="0" applyNumberFormat="1" applyFont="1" applyFill="1" applyBorder="1" applyAlignment="1">
      <alignment horizontal="center"/>
    </xf>
    <xf numFmtId="1" fontId="1" fillId="0" borderId="27" xfId="0" applyNumberFormat="1" applyFont="1" applyFill="1" applyBorder="1"/>
    <xf numFmtId="0" fontId="26" fillId="11" borderId="27" xfId="3" applyFont="1" applyFill="1" applyBorder="1" applyAlignment="1">
      <alignment horizontal="left" vertical="center"/>
    </xf>
    <xf numFmtId="3" fontId="26" fillId="11" borderId="27" xfId="0" applyNumberFormat="1" applyFont="1" applyFill="1" applyBorder="1" applyAlignment="1">
      <alignment horizontal="right" vertical="center"/>
    </xf>
    <xf numFmtId="165" fontId="26" fillId="0" borderId="27" xfId="0" applyNumberFormat="1" applyFont="1" applyBorder="1" applyAlignment="1">
      <alignment vertical="center"/>
    </xf>
    <xf numFmtId="1" fontId="26" fillId="0" borderId="27" xfId="0" applyNumberFormat="1" applyFont="1" applyBorder="1" applyAlignment="1">
      <alignment vertical="center"/>
    </xf>
    <xf numFmtId="0" fontId="32" fillId="0" borderId="27" xfId="0" applyFont="1" applyBorder="1" applyAlignment="1">
      <alignment vertical="center"/>
    </xf>
    <xf numFmtId="3" fontId="26" fillId="0" borderId="27" xfId="0" applyNumberFormat="1" applyFont="1" applyBorder="1" applyAlignment="1">
      <alignment horizontal="right" vertical="center"/>
    </xf>
    <xf numFmtId="3" fontId="26" fillId="0" borderId="27" xfId="0" applyNumberFormat="1" applyFont="1" applyBorder="1" applyAlignment="1">
      <alignment vertical="center"/>
    </xf>
    <xf numFmtId="1" fontId="11" fillId="0" borderId="27" xfId="0" applyNumberFormat="1" applyFont="1" applyBorder="1" applyAlignment="1">
      <alignment horizontal="right"/>
    </xf>
    <xf numFmtId="0" fontId="1" fillId="0" borderId="27" xfId="0" applyFont="1" applyBorder="1"/>
    <xf numFmtId="0" fontId="1" fillId="0" borderId="4" xfId="0" applyFont="1" applyBorder="1" applyAlignment="1">
      <alignment vertical="center"/>
    </xf>
    <xf numFmtId="0" fontId="15" fillId="11" borderId="4" xfId="0" applyFont="1" applyFill="1" applyBorder="1"/>
    <xf numFmtId="0" fontId="15" fillId="0" borderId="4" xfId="0" applyFont="1" applyBorder="1" applyAlignment="1">
      <alignment vertical="center"/>
    </xf>
    <xf numFmtId="0" fontId="1" fillId="11" borderId="4" xfId="0" applyFont="1" applyFill="1" applyBorder="1" applyAlignment="1">
      <alignment vertical="center"/>
    </xf>
    <xf numFmtId="0" fontId="1" fillId="0" borderId="4" xfId="0" applyFont="1" applyFill="1" applyBorder="1" applyAlignment="1">
      <alignment vertical="center"/>
    </xf>
    <xf numFmtId="0" fontId="14" fillId="0" borderId="4" xfId="0" applyFont="1" applyBorder="1" applyAlignment="1">
      <alignment vertical="center"/>
    </xf>
    <xf numFmtId="0" fontId="8" fillId="4" borderId="28" xfId="0" applyFont="1" applyFill="1" applyBorder="1" applyAlignment="1">
      <alignment horizontal="center" vertical="top" wrapText="1"/>
    </xf>
    <xf numFmtId="0" fontId="8" fillId="4" borderId="29" xfId="0" applyFont="1" applyFill="1" applyBorder="1" applyAlignment="1">
      <alignment horizontal="center" vertical="top" wrapText="1"/>
    </xf>
    <xf numFmtId="165" fontId="8" fillId="4" borderId="29" xfId="0" applyNumberFormat="1" applyFont="1" applyFill="1" applyBorder="1" applyAlignment="1">
      <alignment horizontal="center" vertical="top" wrapText="1"/>
    </xf>
    <xf numFmtId="164" fontId="8" fillId="4" borderId="29" xfId="0" applyNumberFormat="1" applyFont="1" applyFill="1" applyBorder="1" applyAlignment="1">
      <alignment horizontal="left" vertical="top" wrapText="1"/>
    </xf>
    <xf numFmtId="0" fontId="8" fillId="4" borderId="29" xfId="0" applyFont="1" applyFill="1" applyBorder="1" applyAlignment="1">
      <alignment horizontal="left" vertical="top" wrapText="1"/>
    </xf>
    <xf numFmtId="0" fontId="26" fillId="0" borderId="9" xfId="0" applyFont="1" applyBorder="1" applyAlignment="1">
      <alignment horizontal="center" vertical="center"/>
    </xf>
    <xf numFmtId="0" fontId="32" fillId="0" borderId="9" xfId="0" applyFont="1" applyBorder="1" applyAlignment="1">
      <alignment horizontal="right" vertical="center"/>
    </xf>
    <xf numFmtId="0" fontId="32" fillId="0" borderId="9" xfId="0" applyFont="1" applyBorder="1" applyAlignment="1">
      <alignment vertical="center"/>
    </xf>
    <xf numFmtId="0" fontId="32" fillId="0" borderId="23" xfId="0" applyFont="1" applyBorder="1" applyAlignment="1">
      <alignment horizontal="right" vertical="center"/>
    </xf>
    <xf numFmtId="0" fontId="32" fillId="0" borderId="24" xfId="0" applyFont="1" applyBorder="1" applyAlignment="1">
      <alignment horizontal="right" vertical="center"/>
    </xf>
    <xf numFmtId="166" fontId="32" fillId="0" borderId="24" xfId="4" applyNumberFormat="1" applyFont="1" applyBorder="1" applyAlignment="1">
      <alignment vertical="center"/>
    </xf>
    <xf numFmtId="166" fontId="32" fillId="0" borderId="25" xfId="4" applyNumberFormat="1" applyFont="1" applyBorder="1" applyAlignment="1">
      <alignment vertical="center"/>
    </xf>
  </cellXfs>
  <cellStyles count="7">
    <cellStyle name="Comma" xfId="4" builtinId="3"/>
    <cellStyle name="Heading 1" xfId="5" builtinId="16"/>
    <cellStyle name="Neutral 2" xfId="1" xr:uid="{00000000-0005-0000-0000-000000000000}"/>
    <cellStyle name="Normal" xfId="0" builtinId="0"/>
    <cellStyle name="Normal 2" xfId="2" xr:uid="{00000000-0005-0000-0000-000002000000}"/>
    <cellStyle name="Normal 3" xfId="3" xr:uid="{00000000-0005-0000-0000-000003000000}"/>
    <cellStyle name="Note" xfId="6" builtinId="10"/>
  </cellStyles>
  <dxfs count="42">
    <dxf>
      <numFmt numFmtId="30" formatCode="@"/>
    </dxf>
    <dxf>
      <numFmt numFmtId="19" formatCode="m/d/yyyy"/>
    </dxf>
    <dxf>
      <numFmt numFmtId="19" formatCode="m/d/yyyy"/>
    </dxf>
    <dxf>
      <numFmt numFmtId="30" formatCode="@"/>
    </dxf>
    <dxf>
      <font>
        <strike val="0"/>
        <outline val="0"/>
        <shadow val="0"/>
        <u val="none"/>
        <vertAlign val="baseline"/>
        <sz val="10"/>
        <color theme="0"/>
        <name val="Arial"/>
        <scheme val="none"/>
      </font>
      <fill>
        <patternFill patternType="solid">
          <fgColor indexed="64"/>
          <bgColor theme="1"/>
        </patternFill>
      </fill>
      <alignment horizontal="general" vertical="top" textRotation="0" wrapText="1" indent="0" justifyLastLine="0" shrinkToFit="0" readingOrder="0"/>
    </dxf>
    <dxf>
      <fill>
        <patternFill patternType="none">
          <fgColor indexed="64"/>
          <bgColor auto="1"/>
        </patternFill>
      </fill>
      <alignment horizontal="right"/>
    </dxf>
    <dxf>
      <fill>
        <patternFill patternType="none">
          <fgColor indexed="64"/>
          <bgColor auto="1"/>
        </patternFill>
      </fill>
    </dxf>
    <dxf>
      <fill>
        <patternFill patternType="none">
          <fgColor indexed="64"/>
          <bgColor auto="1"/>
        </patternFill>
      </fill>
      <alignment horizontal="right"/>
    </dxf>
    <dxf>
      <fill>
        <patternFill patternType="none">
          <fgColor indexed="64"/>
          <bgColor auto="1"/>
        </patternFill>
      </fill>
      <alignment horizontal="right"/>
    </dxf>
    <dxf>
      <fill>
        <patternFill patternType="none">
          <fgColor indexed="64"/>
          <bgColor auto="1"/>
        </patternFill>
      </fill>
      <alignment horizontal="right"/>
    </dxf>
    <dxf>
      <fill>
        <patternFill patternType="none">
          <fgColor indexed="64"/>
          <bgColor auto="1"/>
        </patternFill>
      </fill>
      <alignment horizontal="right"/>
    </dxf>
    <dxf>
      <fill>
        <patternFill patternType="none">
          <fgColor indexed="64"/>
          <bgColor auto="1"/>
        </patternFill>
      </fill>
      <alignment horizontal="right"/>
    </dxf>
    <dxf>
      <fill>
        <patternFill patternType="none">
          <fgColor indexed="64"/>
          <bgColor auto="1"/>
        </patternFill>
      </fill>
      <alignment horizontal="right"/>
    </dxf>
    <dxf>
      <fill>
        <patternFill patternType="none">
          <fgColor indexed="64"/>
          <bgColor auto="1"/>
        </patternFill>
      </fill>
      <alignment horizontal="right"/>
    </dxf>
    <dxf>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border>
        <bottom style="medium">
          <color rgb="FF000000"/>
        </bottom>
      </border>
    </dxf>
    <dxf>
      <font>
        <b/>
      </font>
      <alignment vertical="center" wrapText="1"/>
    </dxf>
    <dxf>
      <border outline="0">
        <top style="medium">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3" tint="0.59999389629810485"/>
        </patternFill>
      </fill>
      <alignment horizontal="right" vertical="bottom" textRotation="0" wrapText="0" indent="0" justifyLastLine="0" shrinkToFit="0" readingOrder="0"/>
    </dxf>
    <dxf>
      <font>
        <color rgb="FF000000"/>
      </font>
      <alignment vertical="center" textRotation="0" indent="0" justifyLastLine="0" shrinkToFit="0" readingOrder="0"/>
    </dxf>
    <dxf>
      <font>
        <color rgb="FF000000"/>
      </font>
      <alignment vertical="center" textRotation="0" indent="0" justifyLastLine="0" shrinkToFit="0" readingOrder="0"/>
    </dxf>
    <dxf>
      <font>
        <color rgb="FF000000"/>
      </font>
      <alignment vertical="center" textRotation="0" indent="0" justifyLastLine="0" shrinkToFit="0" readingOrder="0"/>
    </dxf>
    <dxf>
      <font>
        <color rgb="FF000000"/>
      </font>
      <alignment vertical="center" textRotation="0" indent="0" justifyLastLine="0" shrinkToFit="0" readingOrder="0"/>
    </dxf>
    <dxf>
      <font>
        <color rgb="FF000000"/>
      </font>
      <alignment vertical="center" textRotation="0" indent="0" justifyLastLine="0" shrinkToFit="0" readingOrder="0"/>
    </dxf>
    <dxf>
      <font>
        <color rgb="FF000000"/>
      </font>
      <alignment vertical="center" textRotation="0" indent="0" justifyLastLine="0" shrinkToFit="0" readingOrder="0"/>
    </dxf>
    <dxf>
      <font>
        <color rgb="FF000000"/>
      </font>
      <alignment vertical="center" textRotation="0" indent="0" justifyLastLine="0" shrinkToFit="0" readingOrder="0"/>
    </dxf>
    <dxf>
      <font>
        <color rgb="FF000000"/>
      </font>
      <alignment vertical="center" textRotation="0" indent="0" justifyLastLine="0" shrinkToFit="0" readingOrder="0"/>
    </dxf>
    <dxf>
      <font>
        <color rgb="FF000000"/>
      </font>
      <alignment vertical="center" textRotation="0" indent="0" justifyLastLine="0" shrinkToFit="0" readingOrder="0"/>
    </dxf>
    <dxf>
      <font>
        <b val="0"/>
        <i val="0"/>
        <strike val="0"/>
        <condense val="0"/>
        <extend val="0"/>
        <outline val="0"/>
        <shadow val="0"/>
        <u val="none"/>
        <vertAlign val="baseline"/>
        <sz val="10"/>
        <color rgb="FF000000"/>
        <name val="Arial"/>
        <family val="2"/>
        <scheme val="none"/>
      </font>
      <numFmt numFmtId="165" formatCode="m/d/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rgb="FF000000"/>
      </font>
      <alignment vertical="center" textRotation="0" indent="0" justifyLastLine="0" shrinkToFit="0" readingOrder="0"/>
    </dxf>
    <dxf>
      <font>
        <b val="0"/>
        <i val="0"/>
        <strike val="0"/>
        <condense val="0"/>
        <extend val="0"/>
        <outline val="0"/>
        <shadow val="0"/>
        <u val="none"/>
        <vertAlign val="baseline"/>
        <sz val="10"/>
        <color rgb="FF000000"/>
        <name val="Arial"/>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bottom style="medium">
          <color rgb="FF000000"/>
        </bottom>
      </border>
    </dxf>
    <dxf>
      <border outline="0">
        <bottom style="medium">
          <color indexed="64"/>
        </bottom>
      </border>
    </dxf>
    <dxf>
      <font>
        <color rgb="FF000000"/>
      </font>
      <alignment vertical="center" textRotation="0" indent="0" justifyLastLine="0" shrinkToFit="0" readingOrder="0"/>
    </dxf>
    <dxf>
      <font>
        <b/>
        <i val="0"/>
        <strike val="0"/>
        <condense val="0"/>
        <extend val="0"/>
        <outline val="0"/>
        <shadow val="0"/>
        <u val="none"/>
        <vertAlign val="baseline"/>
        <sz val="9"/>
        <color auto="1"/>
        <name val="Times Roman"/>
        <family val="1"/>
        <scheme val="none"/>
      </font>
      <fill>
        <patternFill patternType="solid">
          <fgColor indexed="64"/>
          <bgColor theme="3" tint="0.59999389629810485"/>
        </patternFill>
      </fill>
      <alignment horizontal="center" vertical="top"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
      <numFmt numFmtId="166" formatCode="_(* #,##0_);_(* \(#,##0\);_(*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17/10/relationships/person" Target="persons/perso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[DHP_TRACKING_REPORT_4_30_24.xlsx]Visual!PivotTable1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Visual!$B$22</c:f>
              <c:strCache>
                <c:ptCount val="1"/>
                <c:pt idx="0">
                  <c:v># of DHP Status as of 2/28/2023</c:v>
                </c:pt>
              </c:strCache>
            </c:strRef>
          </c:tx>
          <c:spPr>
            <a:solidFill>
              <a:schemeClr val="accent1"/>
            </a:solidFill>
            <a:ln>
              <a:noFill/>
            </a:ln>
            <a:effectLst/>
          </c:spPr>
          <c:invertIfNegative val="0"/>
          <c:cat>
            <c:multiLvlStrRef>
              <c:f>Visual!$A$23:$A$209</c:f>
              <c:multiLvlStrCache>
                <c:ptCount val="58"/>
                <c:lvl>
                  <c:pt idx="0">
                    <c:v>0</c:v>
                  </c:pt>
                  <c:pt idx="1">
                    <c:v>0</c:v>
                  </c:pt>
                  <c:pt idx="2">
                    <c:v>0</c:v>
                  </c:pt>
                  <c:pt idx="3">
                    <c:v>0</c:v>
                  </c:pt>
                  <c:pt idx="4">
                    <c:v>0</c:v>
                  </c:pt>
                  <c:pt idx="5">
                    <c:v>0</c:v>
                  </c:pt>
                  <c:pt idx="6">
                    <c:v>0</c:v>
                  </c:pt>
                  <c:pt idx="7">
                    <c:v>0</c:v>
                  </c:pt>
                  <c:pt idx="8">
                    <c:v>0</c:v>
                  </c:pt>
                  <c:pt idx="9">
                    <c:v>0</c:v>
                  </c:pt>
                  <c:pt idx="10">
                    <c:v>0</c:v>
                  </c:pt>
                  <c:pt idx="11">
                    <c:v>3</c:v>
                  </c:pt>
                  <c:pt idx="12">
                    <c:v>0</c:v>
                  </c:pt>
                  <c:pt idx="13">
                    <c:v>256</c:v>
                  </c:pt>
                  <c:pt idx="14">
                    <c:v>0</c:v>
                  </c:pt>
                  <c:pt idx="15">
                    <c:v>0</c:v>
                  </c:pt>
                  <c:pt idx="16">
                    <c:v>0</c:v>
                  </c:pt>
                  <c:pt idx="17">
                    <c:v>0</c:v>
                  </c:pt>
                  <c:pt idx="18">
                    <c:v>0</c:v>
                  </c:pt>
                  <c:pt idx="19">
                    <c:v>0</c:v>
                  </c:pt>
                  <c:pt idx="20">
                    <c:v>149</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lvl>
                <c:lvl>
                  <c:pt idx="0">
                    <c:v>HA of the City of Augusta</c:v>
                  </c:pt>
                  <c:pt idx="1">
                    <c:v>Athens HA</c:v>
                  </c:pt>
                  <c:pt idx="2">
                    <c:v>Columbus HA</c:v>
                  </c:pt>
                  <c:pt idx="3">
                    <c:v>Macon HA</c:v>
                  </c:pt>
                  <c:pt idx="4">
                    <c:v>HA of the City of Griffin</c:v>
                  </c:pt>
                  <c:pt idx="5">
                    <c:v>Calhoun Housing Authority </c:v>
                  </c:pt>
                  <c:pt idx="6">
                    <c:v>Fulton HA</c:v>
                  </c:pt>
                  <c:pt idx="7">
                    <c:v>Northwest Georgia HA</c:v>
                  </c:pt>
                  <c:pt idx="8">
                    <c:v>Mobile Housing Board</c:v>
                  </c:pt>
                  <c:pt idx="9">
                    <c:v>Columbia HA</c:v>
                  </c:pt>
                  <c:pt idx="10">
                    <c:v>Spartanburg HA</c:v>
                  </c:pt>
                  <c:pt idx="11">
                    <c:v>Greenville HA</c:v>
                  </c:pt>
                  <c:pt idx="12">
                    <c:v>HA of Florence</c:v>
                  </c:pt>
                  <c:pt idx="13">
                    <c:v>Charleston County HRA</c:v>
                  </c:pt>
                  <c:pt idx="14">
                    <c:v>Raleigh HA</c:v>
                  </c:pt>
                  <c:pt idx="15">
                    <c:v>Charlotte HA </c:v>
                  </c:pt>
                  <c:pt idx="16">
                    <c:v>Highpoint HA</c:v>
                  </c:pt>
                  <c:pt idx="17">
                    <c:v>Fayetteville MHA</c:v>
                  </c:pt>
                  <c:pt idx="18">
                    <c:v>Greensboro HA</c:v>
                  </c:pt>
                  <c:pt idx="19">
                    <c:v>Durham HA</c:v>
                  </c:pt>
                  <c:pt idx="20">
                    <c:v>Sanford Housing Authority</c:v>
                  </c:pt>
                  <c:pt idx="21">
                    <c:v>Meridian HA</c:v>
                  </c:pt>
                  <c:pt idx="22">
                    <c:v>MRHA VIII</c:v>
                  </c:pt>
                  <c:pt idx="23">
                    <c:v>Tupelo HA</c:v>
                  </c:pt>
                  <c:pt idx="24">
                    <c:v>Gainesville HA</c:v>
                  </c:pt>
                  <c:pt idx="25">
                    <c:v>Deland HA</c:v>
                  </c:pt>
                  <c:pt idx="26">
                    <c:v>Pasco Co. HA</c:v>
                  </c:pt>
                  <c:pt idx="27">
                    <c:v>Memphis HA </c:v>
                  </c:pt>
                  <c:pt idx="28">
                    <c:v>Knoxville's CDC</c:v>
                  </c:pt>
                  <c:pt idx="29">
                    <c:v>Chattanooga HA</c:v>
                  </c:pt>
                  <c:pt idx="30">
                    <c:v>Cookeville HA</c:v>
                  </c:pt>
                  <c:pt idx="31">
                    <c:v>Franklin HA</c:v>
                  </c:pt>
                  <c:pt idx="32">
                    <c:v>Shelbyville HA</c:v>
                  </c:pt>
                  <c:pt idx="33">
                    <c:v>Louisville Metro HA </c:v>
                  </c:pt>
                  <c:pt idx="34">
                    <c:v>Covington HA</c:v>
                  </c:pt>
                  <c:pt idx="35">
                    <c:v>Lexington-Fayette Urban County</c:v>
                  </c:pt>
                  <c:pt idx="36">
                    <c:v>Housing Authority of Paducah</c:v>
                  </c:pt>
                  <c:pt idx="37">
                    <c:v>Owensboro HA</c:v>
                  </c:pt>
                  <c:pt idx="38">
                    <c:v>Newport HA</c:v>
                  </c:pt>
                  <c:pt idx="39">
                    <c:v>Tampa HA</c:v>
                  </c:pt>
                  <c:pt idx="40">
                    <c:v>Orlando HA</c:v>
                  </c:pt>
                  <c:pt idx="41">
                    <c:v>Miami-Dade HA </c:v>
                  </c:pt>
                  <c:pt idx="42">
                    <c:v>Sarasota HA</c:v>
                  </c:pt>
                  <c:pt idx="43">
                    <c:v>Fort Lauderdale</c:v>
                  </c:pt>
                  <c:pt idx="44">
                    <c:v>Key West HA</c:v>
                  </c:pt>
                  <c:pt idx="45">
                    <c:v>Miami Beach HA</c:v>
                  </c:pt>
                  <c:pt idx="46">
                    <c:v>Brevard County HA</c:v>
                  </c:pt>
                  <c:pt idx="47">
                    <c:v>Titusville HA</c:v>
                  </c:pt>
                  <c:pt idx="48">
                    <c:v>Fort Myers HA</c:v>
                  </c:pt>
                  <c:pt idx="49">
                    <c:v>Melbourne HA</c:v>
                  </c:pt>
                  <c:pt idx="50">
                    <c:v>Punta Gorda HA</c:v>
                  </c:pt>
                  <c:pt idx="51">
                    <c:v>Pinellas Co. HA</c:v>
                  </c:pt>
                  <c:pt idx="52">
                    <c:v>Venice HA</c:v>
                  </c:pt>
                  <c:pt idx="53">
                    <c:v>Hialeah Housing HA</c:v>
                  </c:pt>
                  <c:pt idx="54">
                    <c:v>Riviera Beach HA</c:v>
                  </c:pt>
                  <c:pt idx="55">
                    <c:v>Palm Beach Co. HA</c:v>
                  </c:pt>
                  <c:pt idx="56">
                    <c:v>Hollywood HA</c:v>
                  </c:pt>
                  <c:pt idx="57">
                    <c:v>Virgin Islands, U.S.</c:v>
                  </c:pt>
                </c:lvl>
                <c:lvl>
                  <c:pt idx="0">
                    <c:v>GA001</c:v>
                  </c:pt>
                  <c:pt idx="1">
                    <c:v>GA003</c:v>
                  </c:pt>
                  <c:pt idx="2">
                    <c:v>GA004</c:v>
                  </c:pt>
                  <c:pt idx="3">
                    <c:v>GA007</c:v>
                  </c:pt>
                  <c:pt idx="4">
                    <c:v>GA061</c:v>
                  </c:pt>
                  <c:pt idx="5">
                    <c:v>GA119</c:v>
                  </c:pt>
                  <c:pt idx="6">
                    <c:v>GA264</c:v>
                  </c:pt>
                  <c:pt idx="7">
                    <c:v>GA285</c:v>
                  </c:pt>
                  <c:pt idx="8">
                    <c:v>AL002</c:v>
                  </c:pt>
                  <c:pt idx="9">
                    <c:v>SC002</c:v>
                  </c:pt>
                  <c:pt idx="10">
                    <c:v>SC003</c:v>
                  </c:pt>
                  <c:pt idx="11">
                    <c:v>SC004</c:v>
                  </c:pt>
                  <c:pt idx="12">
                    <c:v>SC027</c:v>
                  </c:pt>
                  <c:pt idx="13">
                    <c:v>SC056</c:v>
                  </c:pt>
                  <c:pt idx="14">
                    <c:v>NC002</c:v>
                  </c:pt>
                  <c:pt idx="15">
                    <c:v>NC003</c:v>
                  </c:pt>
                  <c:pt idx="16">
                    <c:v>NC006</c:v>
                  </c:pt>
                  <c:pt idx="17">
                    <c:v>NC009</c:v>
                  </c:pt>
                  <c:pt idx="18">
                    <c:v>NC011</c:v>
                  </c:pt>
                  <c:pt idx="19">
                    <c:v>NC013</c:v>
                  </c:pt>
                  <c:pt idx="20">
                    <c:v>NC035</c:v>
                  </c:pt>
                  <c:pt idx="21">
                    <c:v>MS004</c:v>
                  </c:pt>
                  <c:pt idx="22">
                    <c:v>MS040</c:v>
                  </c:pt>
                  <c:pt idx="23">
                    <c:v>MS077</c:v>
                  </c:pt>
                  <c:pt idx="24">
                    <c:v>FL063</c:v>
                  </c:pt>
                  <c:pt idx="25">
                    <c:v>FL072</c:v>
                  </c:pt>
                  <c:pt idx="26">
                    <c:v>FL104</c:v>
                  </c:pt>
                  <c:pt idx="27">
                    <c:v>TN001</c:v>
                  </c:pt>
                  <c:pt idx="28">
                    <c:v>TN003</c:v>
                  </c:pt>
                  <c:pt idx="29">
                    <c:v>TN004</c:v>
                  </c:pt>
                  <c:pt idx="30">
                    <c:v>TN033</c:v>
                  </c:pt>
                  <c:pt idx="31">
                    <c:v>TN035</c:v>
                  </c:pt>
                  <c:pt idx="32">
                    <c:v>TN039</c:v>
                  </c:pt>
                  <c:pt idx="33">
                    <c:v>KY001</c:v>
                  </c:pt>
                  <c:pt idx="34">
                    <c:v>KY002</c:v>
                  </c:pt>
                  <c:pt idx="35">
                    <c:v>KY004</c:v>
                  </c:pt>
                  <c:pt idx="36">
                    <c:v>KY006</c:v>
                  </c:pt>
                  <c:pt idx="37">
                    <c:v>KY009</c:v>
                  </c:pt>
                  <c:pt idx="38">
                    <c:v>KY015</c:v>
                  </c:pt>
                  <c:pt idx="39">
                    <c:v>FL003</c:v>
                  </c:pt>
                  <c:pt idx="40">
                    <c:v>FL004</c:v>
                  </c:pt>
                  <c:pt idx="41">
                    <c:v>FL005</c:v>
                  </c:pt>
                  <c:pt idx="42">
                    <c:v>FL008</c:v>
                  </c:pt>
                  <c:pt idx="43">
                    <c:v>FL010</c:v>
                  </c:pt>
                  <c:pt idx="44">
                    <c:v>FL013</c:v>
                  </c:pt>
                  <c:pt idx="45">
                    <c:v>FL017</c:v>
                  </c:pt>
                  <c:pt idx="46">
                    <c:v>FL020</c:v>
                  </c:pt>
                  <c:pt idx="47">
                    <c:v>FL025</c:v>
                  </c:pt>
                  <c:pt idx="48">
                    <c:v>FL047</c:v>
                  </c:pt>
                  <c:pt idx="49">
                    <c:v>FL056</c:v>
                  </c:pt>
                  <c:pt idx="50">
                    <c:v>FL060</c:v>
                  </c:pt>
                  <c:pt idx="51">
                    <c:v>FL062</c:v>
                  </c:pt>
                  <c:pt idx="52">
                    <c:v>FL064</c:v>
                  </c:pt>
                  <c:pt idx="53">
                    <c:v>FL066</c:v>
                  </c:pt>
                  <c:pt idx="54">
                    <c:v>FL076</c:v>
                  </c:pt>
                  <c:pt idx="55">
                    <c:v>FL080</c:v>
                  </c:pt>
                  <c:pt idx="56">
                    <c:v>FL136</c:v>
                  </c:pt>
                  <c:pt idx="57">
                    <c:v>VQ001</c:v>
                  </c:pt>
                </c:lvl>
                <c:lvl>
                  <c:pt idx="0">
                    <c:v>ATL</c:v>
                  </c:pt>
                  <c:pt idx="8">
                    <c:v>BIR</c:v>
                  </c:pt>
                  <c:pt idx="9">
                    <c:v>COL</c:v>
                  </c:pt>
                  <c:pt idx="14">
                    <c:v>GRE</c:v>
                  </c:pt>
                  <c:pt idx="21">
                    <c:v>JAC</c:v>
                  </c:pt>
                  <c:pt idx="24">
                    <c:v>JKV</c:v>
                  </c:pt>
                  <c:pt idx="27">
                    <c:v>KNX/MEM/NAS</c:v>
                  </c:pt>
                  <c:pt idx="33">
                    <c:v>LOU</c:v>
                  </c:pt>
                  <c:pt idx="39">
                    <c:v>MIA</c:v>
                  </c:pt>
                  <c:pt idx="57">
                    <c:v>SJU</c:v>
                  </c:pt>
                </c:lvl>
                <c:lvl>
                  <c:pt idx="0">
                    <c:v>SEN</c:v>
                  </c:pt>
                </c:lvl>
                <c:lvl>
                  <c:pt idx="0">
                    <c:v>Expired</c:v>
                  </c:pt>
                </c:lvl>
              </c:multiLvlStrCache>
            </c:multiLvlStrRef>
          </c:cat>
          <c:val>
            <c:numRef>
              <c:f>Visual!$B$23:$B$209</c:f>
              <c:numCache>
                <c:formatCode>_(* #,##0_);_(* \(#,##0\);_(* "-"??_);_(@_)</c:formatCode>
                <c:ptCount val="5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numCache>
            </c:numRef>
          </c:val>
          <c:extLst>
            <c:ext xmlns:c16="http://schemas.microsoft.com/office/drawing/2014/chart" uri="{C3380CC4-5D6E-409C-BE32-E72D297353CC}">
              <c16:uniqueId val="{00000000-146F-4323-BEEA-E6A7D14CEADE}"/>
            </c:ext>
          </c:extLst>
        </c:ser>
        <c:ser>
          <c:idx val="1"/>
          <c:order val="1"/>
          <c:tx>
            <c:strRef>
              <c:f>Visual!$C$22</c:f>
              <c:strCache>
                <c:ptCount val="1"/>
                <c:pt idx="0">
                  <c:v># of UNITS DESIGNATED DISABLED</c:v>
                </c:pt>
              </c:strCache>
            </c:strRef>
          </c:tx>
          <c:spPr>
            <a:solidFill>
              <a:schemeClr val="accent2"/>
            </a:solidFill>
            <a:ln>
              <a:noFill/>
            </a:ln>
            <a:effectLst/>
          </c:spPr>
          <c:invertIfNegative val="0"/>
          <c:cat>
            <c:multiLvlStrRef>
              <c:f>Visual!$A$23:$A$209</c:f>
              <c:multiLvlStrCache>
                <c:ptCount val="58"/>
                <c:lvl>
                  <c:pt idx="0">
                    <c:v>0</c:v>
                  </c:pt>
                  <c:pt idx="1">
                    <c:v>0</c:v>
                  </c:pt>
                  <c:pt idx="2">
                    <c:v>0</c:v>
                  </c:pt>
                  <c:pt idx="3">
                    <c:v>0</c:v>
                  </c:pt>
                  <c:pt idx="4">
                    <c:v>0</c:v>
                  </c:pt>
                  <c:pt idx="5">
                    <c:v>0</c:v>
                  </c:pt>
                  <c:pt idx="6">
                    <c:v>0</c:v>
                  </c:pt>
                  <c:pt idx="7">
                    <c:v>0</c:v>
                  </c:pt>
                  <c:pt idx="8">
                    <c:v>0</c:v>
                  </c:pt>
                  <c:pt idx="9">
                    <c:v>0</c:v>
                  </c:pt>
                  <c:pt idx="10">
                    <c:v>0</c:v>
                  </c:pt>
                  <c:pt idx="11">
                    <c:v>3</c:v>
                  </c:pt>
                  <c:pt idx="12">
                    <c:v>0</c:v>
                  </c:pt>
                  <c:pt idx="13">
                    <c:v>256</c:v>
                  </c:pt>
                  <c:pt idx="14">
                    <c:v>0</c:v>
                  </c:pt>
                  <c:pt idx="15">
                    <c:v>0</c:v>
                  </c:pt>
                  <c:pt idx="16">
                    <c:v>0</c:v>
                  </c:pt>
                  <c:pt idx="17">
                    <c:v>0</c:v>
                  </c:pt>
                  <c:pt idx="18">
                    <c:v>0</c:v>
                  </c:pt>
                  <c:pt idx="19">
                    <c:v>0</c:v>
                  </c:pt>
                  <c:pt idx="20">
                    <c:v>149</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lvl>
                <c:lvl>
                  <c:pt idx="0">
                    <c:v>HA of the City of Augusta</c:v>
                  </c:pt>
                  <c:pt idx="1">
                    <c:v>Athens HA</c:v>
                  </c:pt>
                  <c:pt idx="2">
                    <c:v>Columbus HA</c:v>
                  </c:pt>
                  <c:pt idx="3">
                    <c:v>Macon HA</c:v>
                  </c:pt>
                  <c:pt idx="4">
                    <c:v>HA of the City of Griffin</c:v>
                  </c:pt>
                  <c:pt idx="5">
                    <c:v>Calhoun Housing Authority </c:v>
                  </c:pt>
                  <c:pt idx="6">
                    <c:v>Fulton HA</c:v>
                  </c:pt>
                  <c:pt idx="7">
                    <c:v>Northwest Georgia HA</c:v>
                  </c:pt>
                  <c:pt idx="8">
                    <c:v>Mobile Housing Board</c:v>
                  </c:pt>
                  <c:pt idx="9">
                    <c:v>Columbia HA</c:v>
                  </c:pt>
                  <c:pt idx="10">
                    <c:v>Spartanburg HA</c:v>
                  </c:pt>
                  <c:pt idx="11">
                    <c:v>Greenville HA</c:v>
                  </c:pt>
                  <c:pt idx="12">
                    <c:v>HA of Florence</c:v>
                  </c:pt>
                  <c:pt idx="13">
                    <c:v>Charleston County HRA</c:v>
                  </c:pt>
                  <c:pt idx="14">
                    <c:v>Raleigh HA</c:v>
                  </c:pt>
                  <c:pt idx="15">
                    <c:v>Charlotte HA </c:v>
                  </c:pt>
                  <c:pt idx="16">
                    <c:v>Highpoint HA</c:v>
                  </c:pt>
                  <c:pt idx="17">
                    <c:v>Fayetteville MHA</c:v>
                  </c:pt>
                  <c:pt idx="18">
                    <c:v>Greensboro HA</c:v>
                  </c:pt>
                  <c:pt idx="19">
                    <c:v>Durham HA</c:v>
                  </c:pt>
                  <c:pt idx="20">
                    <c:v>Sanford Housing Authority</c:v>
                  </c:pt>
                  <c:pt idx="21">
                    <c:v>Meridian HA</c:v>
                  </c:pt>
                  <c:pt idx="22">
                    <c:v>MRHA VIII</c:v>
                  </c:pt>
                  <c:pt idx="23">
                    <c:v>Tupelo HA</c:v>
                  </c:pt>
                  <c:pt idx="24">
                    <c:v>Gainesville HA</c:v>
                  </c:pt>
                  <c:pt idx="25">
                    <c:v>Deland HA</c:v>
                  </c:pt>
                  <c:pt idx="26">
                    <c:v>Pasco Co. HA</c:v>
                  </c:pt>
                  <c:pt idx="27">
                    <c:v>Memphis HA </c:v>
                  </c:pt>
                  <c:pt idx="28">
                    <c:v>Knoxville's CDC</c:v>
                  </c:pt>
                  <c:pt idx="29">
                    <c:v>Chattanooga HA</c:v>
                  </c:pt>
                  <c:pt idx="30">
                    <c:v>Cookeville HA</c:v>
                  </c:pt>
                  <c:pt idx="31">
                    <c:v>Franklin HA</c:v>
                  </c:pt>
                  <c:pt idx="32">
                    <c:v>Shelbyville HA</c:v>
                  </c:pt>
                  <c:pt idx="33">
                    <c:v>Louisville Metro HA </c:v>
                  </c:pt>
                  <c:pt idx="34">
                    <c:v>Covington HA</c:v>
                  </c:pt>
                  <c:pt idx="35">
                    <c:v>Lexington-Fayette Urban County</c:v>
                  </c:pt>
                  <c:pt idx="36">
                    <c:v>Housing Authority of Paducah</c:v>
                  </c:pt>
                  <c:pt idx="37">
                    <c:v>Owensboro HA</c:v>
                  </c:pt>
                  <c:pt idx="38">
                    <c:v>Newport HA</c:v>
                  </c:pt>
                  <c:pt idx="39">
                    <c:v>Tampa HA</c:v>
                  </c:pt>
                  <c:pt idx="40">
                    <c:v>Orlando HA</c:v>
                  </c:pt>
                  <c:pt idx="41">
                    <c:v>Miami-Dade HA </c:v>
                  </c:pt>
                  <c:pt idx="42">
                    <c:v>Sarasota HA</c:v>
                  </c:pt>
                  <c:pt idx="43">
                    <c:v>Fort Lauderdale</c:v>
                  </c:pt>
                  <c:pt idx="44">
                    <c:v>Key West HA</c:v>
                  </c:pt>
                  <c:pt idx="45">
                    <c:v>Miami Beach HA</c:v>
                  </c:pt>
                  <c:pt idx="46">
                    <c:v>Brevard County HA</c:v>
                  </c:pt>
                  <c:pt idx="47">
                    <c:v>Titusville HA</c:v>
                  </c:pt>
                  <c:pt idx="48">
                    <c:v>Fort Myers HA</c:v>
                  </c:pt>
                  <c:pt idx="49">
                    <c:v>Melbourne HA</c:v>
                  </c:pt>
                  <c:pt idx="50">
                    <c:v>Punta Gorda HA</c:v>
                  </c:pt>
                  <c:pt idx="51">
                    <c:v>Pinellas Co. HA</c:v>
                  </c:pt>
                  <c:pt idx="52">
                    <c:v>Venice HA</c:v>
                  </c:pt>
                  <c:pt idx="53">
                    <c:v>Hialeah Housing HA</c:v>
                  </c:pt>
                  <c:pt idx="54">
                    <c:v>Riviera Beach HA</c:v>
                  </c:pt>
                  <c:pt idx="55">
                    <c:v>Palm Beach Co. HA</c:v>
                  </c:pt>
                  <c:pt idx="56">
                    <c:v>Hollywood HA</c:v>
                  </c:pt>
                  <c:pt idx="57">
                    <c:v>Virgin Islands, U.S.</c:v>
                  </c:pt>
                </c:lvl>
                <c:lvl>
                  <c:pt idx="0">
                    <c:v>GA001</c:v>
                  </c:pt>
                  <c:pt idx="1">
                    <c:v>GA003</c:v>
                  </c:pt>
                  <c:pt idx="2">
                    <c:v>GA004</c:v>
                  </c:pt>
                  <c:pt idx="3">
                    <c:v>GA007</c:v>
                  </c:pt>
                  <c:pt idx="4">
                    <c:v>GA061</c:v>
                  </c:pt>
                  <c:pt idx="5">
                    <c:v>GA119</c:v>
                  </c:pt>
                  <c:pt idx="6">
                    <c:v>GA264</c:v>
                  </c:pt>
                  <c:pt idx="7">
                    <c:v>GA285</c:v>
                  </c:pt>
                  <c:pt idx="8">
                    <c:v>AL002</c:v>
                  </c:pt>
                  <c:pt idx="9">
                    <c:v>SC002</c:v>
                  </c:pt>
                  <c:pt idx="10">
                    <c:v>SC003</c:v>
                  </c:pt>
                  <c:pt idx="11">
                    <c:v>SC004</c:v>
                  </c:pt>
                  <c:pt idx="12">
                    <c:v>SC027</c:v>
                  </c:pt>
                  <c:pt idx="13">
                    <c:v>SC056</c:v>
                  </c:pt>
                  <c:pt idx="14">
                    <c:v>NC002</c:v>
                  </c:pt>
                  <c:pt idx="15">
                    <c:v>NC003</c:v>
                  </c:pt>
                  <c:pt idx="16">
                    <c:v>NC006</c:v>
                  </c:pt>
                  <c:pt idx="17">
                    <c:v>NC009</c:v>
                  </c:pt>
                  <c:pt idx="18">
                    <c:v>NC011</c:v>
                  </c:pt>
                  <c:pt idx="19">
                    <c:v>NC013</c:v>
                  </c:pt>
                  <c:pt idx="20">
                    <c:v>NC035</c:v>
                  </c:pt>
                  <c:pt idx="21">
                    <c:v>MS004</c:v>
                  </c:pt>
                  <c:pt idx="22">
                    <c:v>MS040</c:v>
                  </c:pt>
                  <c:pt idx="23">
                    <c:v>MS077</c:v>
                  </c:pt>
                  <c:pt idx="24">
                    <c:v>FL063</c:v>
                  </c:pt>
                  <c:pt idx="25">
                    <c:v>FL072</c:v>
                  </c:pt>
                  <c:pt idx="26">
                    <c:v>FL104</c:v>
                  </c:pt>
                  <c:pt idx="27">
                    <c:v>TN001</c:v>
                  </c:pt>
                  <c:pt idx="28">
                    <c:v>TN003</c:v>
                  </c:pt>
                  <c:pt idx="29">
                    <c:v>TN004</c:v>
                  </c:pt>
                  <c:pt idx="30">
                    <c:v>TN033</c:v>
                  </c:pt>
                  <c:pt idx="31">
                    <c:v>TN035</c:v>
                  </c:pt>
                  <c:pt idx="32">
                    <c:v>TN039</c:v>
                  </c:pt>
                  <c:pt idx="33">
                    <c:v>KY001</c:v>
                  </c:pt>
                  <c:pt idx="34">
                    <c:v>KY002</c:v>
                  </c:pt>
                  <c:pt idx="35">
                    <c:v>KY004</c:v>
                  </c:pt>
                  <c:pt idx="36">
                    <c:v>KY006</c:v>
                  </c:pt>
                  <c:pt idx="37">
                    <c:v>KY009</c:v>
                  </c:pt>
                  <c:pt idx="38">
                    <c:v>KY015</c:v>
                  </c:pt>
                  <c:pt idx="39">
                    <c:v>FL003</c:v>
                  </c:pt>
                  <c:pt idx="40">
                    <c:v>FL004</c:v>
                  </c:pt>
                  <c:pt idx="41">
                    <c:v>FL005</c:v>
                  </c:pt>
                  <c:pt idx="42">
                    <c:v>FL008</c:v>
                  </c:pt>
                  <c:pt idx="43">
                    <c:v>FL010</c:v>
                  </c:pt>
                  <c:pt idx="44">
                    <c:v>FL013</c:v>
                  </c:pt>
                  <c:pt idx="45">
                    <c:v>FL017</c:v>
                  </c:pt>
                  <c:pt idx="46">
                    <c:v>FL020</c:v>
                  </c:pt>
                  <c:pt idx="47">
                    <c:v>FL025</c:v>
                  </c:pt>
                  <c:pt idx="48">
                    <c:v>FL047</c:v>
                  </c:pt>
                  <c:pt idx="49">
                    <c:v>FL056</c:v>
                  </c:pt>
                  <c:pt idx="50">
                    <c:v>FL060</c:v>
                  </c:pt>
                  <c:pt idx="51">
                    <c:v>FL062</c:v>
                  </c:pt>
                  <c:pt idx="52">
                    <c:v>FL064</c:v>
                  </c:pt>
                  <c:pt idx="53">
                    <c:v>FL066</c:v>
                  </c:pt>
                  <c:pt idx="54">
                    <c:v>FL076</c:v>
                  </c:pt>
                  <c:pt idx="55">
                    <c:v>FL080</c:v>
                  </c:pt>
                  <c:pt idx="56">
                    <c:v>FL136</c:v>
                  </c:pt>
                  <c:pt idx="57">
                    <c:v>VQ001</c:v>
                  </c:pt>
                </c:lvl>
                <c:lvl>
                  <c:pt idx="0">
                    <c:v>ATL</c:v>
                  </c:pt>
                  <c:pt idx="8">
                    <c:v>BIR</c:v>
                  </c:pt>
                  <c:pt idx="9">
                    <c:v>COL</c:v>
                  </c:pt>
                  <c:pt idx="14">
                    <c:v>GRE</c:v>
                  </c:pt>
                  <c:pt idx="21">
                    <c:v>JAC</c:v>
                  </c:pt>
                  <c:pt idx="24">
                    <c:v>JKV</c:v>
                  </c:pt>
                  <c:pt idx="27">
                    <c:v>KNX/MEM/NAS</c:v>
                  </c:pt>
                  <c:pt idx="33">
                    <c:v>LOU</c:v>
                  </c:pt>
                  <c:pt idx="39">
                    <c:v>MIA</c:v>
                  </c:pt>
                  <c:pt idx="57">
                    <c:v>SJU</c:v>
                  </c:pt>
                </c:lvl>
                <c:lvl>
                  <c:pt idx="0">
                    <c:v>SEN</c:v>
                  </c:pt>
                </c:lvl>
                <c:lvl>
                  <c:pt idx="0">
                    <c:v>Expired</c:v>
                  </c:pt>
                </c:lvl>
              </c:multiLvlStrCache>
            </c:multiLvlStrRef>
          </c:cat>
          <c:val>
            <c:numRef>
              <c:f>Visual!$C$23:$C$209</c:f>
              <c:numCache>
                <c:formatCode>_(* #,##0_);_(* \(#,##0\);_(* "-"??_);_(@_)</c:formatCode>
                <c:ptCount val="58"/>
                <c:pt idx="0">
                  <c:v>0</c:v>
                </c:pt>
                <c:pt idx="1">
                  <c:v>30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6</c:v>
                </c:pt>
                <c:pt idx="33">
                  <c:v>0</c:v>
                </c:pt>
                <c:pt idx="34">
                  <c:v>0</c:v>
                </c:pt>
                <c:pt idx="35">
                  <c:v>0</c:v>
                </c:pt>
                <c:pt idx="36">
                  <c:v>0</c:v>
                </c:pt>
                <c:pt idx="37">
                  <c:v>0</c:v>
                </c:pt>
                <c:pt idx="38">
                  <c:v>0</c:v>
                </c:pt>
                <c:pt idx="39">
                  <c:v>0</c:v>
                </c:pt>
                <c:pt idx="40">
                  <c:v>87</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146F-4323-BEEA-E6A7D14CEADE}"/>
            </c:ext>
          </c:extLst>
        </c:ser>
        <c:ser>
          <c:idx val="2"/>
          <c:order val="2"/>
          <c:tx>
            <c:strRef>
              <c:f>Visual!$D$22</c:f>
              <c:strCache>
                <c:ptCount val="1"/>
                <c:pt idx="0">
                  <c:v># UNITS DESIGNATED ELDERLY</c:v>
                </c:pt>
              </c:strCache>
            </c:strRef>
          </c:tx>
          <c:spPr>
            <a:solidFill>
              <a:schemeClr val="accent3"/>
            </a:solidFill>
            <a:ln>
              <a:noFill/>
            </a:ln>
            <a:effectLst/>
          </c:spPr>
          <c:invertIfNegative val="0"/>
          <c:cat>
            <c:multiLvlStrRef>
              <c:f>Visual!$A$23:$A$209</c:f>
              <c:multiLvlStrCache>
                <c:ptCount val="58"/>
                <c:lvl>
                  <c:pt idx="0">
                    <c:v>0</c:v>
                  </c:pt>
                  <c:pt idx="1">
                    <c:v>0</c:v>
                  </c:pt>
                  <c:pt idx="2">
                    <c:v>0</c:v>
                  </c:pt>
                  <c:pt idx="3">
                    <c:v>0</c:v>
                  </c:pt>
                  <c:pt idx="4">
                    <c:v>0</c:v>
                  </c:pt>
                  <c:pt idx="5">
                    <c:v>0</c:v>
                  </c:pt>
                  <c:pt idx="6">
                    <c:v>0</c:v>
                  </c:pt>
                  <c:pt idx="7">
                    <c:v>0</c:v>
                  </c:pt>
                  <c:pt idx="8">
                    <c:v>0</c:v>
                  </c:pt>
                  <c:pt idx="9">
                    <c:v>0</c:v>
                  </c:pt>
                  <c:pt idx="10">
                    <c:v>0</c:v>
                  </c:pt>
                  <c:pt idx="11">
                    <c:v>3</c:v>
                  </c:pt>
                  <c:pt idx="12">
                    <c:v>0</c:v>
                  </c:pt>
                  <c:pt idx="13">
                    <c:v>256</c:v>
                  </c:pt>
                  <c:pt idx="14">
                    <c:v>0</c:v>
                  </c:pt>
                  <c:pt idx="15">
                    <c:v>0</c:v>
                  </c:pt>
                  <c:pt idx="16">
                    <c:v>0</c:v>
                  </c:pt>
                  <c:pt idx="17">
                    <c:v>0</c:v>
                  </c:pt>
                  <c:pt idx="18">
                    <c:v>0</c:v>
                  </c:pt>
                  <c:pt idx="19">
                    <c:v>0</c:v>
                  </c:pt>
                  <c:pt idx="20">
                    <c:v>149</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lvl>
                <c:lvl>
                  <c:pt idx="0">
                    <c:v>HA of the City of Augusta</c:v>
                  </c:pt>
                  <c:pt idx="1">
                    <c:v>Athens HA</c:v>
                  </c:pt>
                  <c:pt idx="2">
                    <c:v>Columbus HA</c:v>
                  </c:pt>
                  <c:pt idx="3">
                    <c:v>Macon HA</c:v>
                  </c:pt>
                  <c:pt idx="4">
                    <c:v>HA of the City of Griffin</c:v>
                  </c:pt>
                  <c:pt idx="5">
                    <c:v>Calhoun Housing Authority </c:v>
                  </c:pt>
                  <c:pt idx="6">
                    <c:v>Fulton HA</c:v>
                  </c:pt>
                  <c:pt idx="7">
                    <c:v>Northwest Georgia HA</c:v>
                  </c:pt>
                  <c:pt idx="8">
                    <c:v>Mobile Housing Board</c:v>
                  </c:pt>
                  <c:pt idx="9">
                    <c:v>Columbia HA</c:v>
                  </c:pt>
                  <c:pt idx="10">
                    <c:v>Spartanburg HA</c:v>
                  </c:pt>
                  <c:pt idx="11">
                    <c:v>Greenville HA</c:v>
                  </c:pt>
                  <c:pt idx="12">
                    <c:v>HA of Florence</c:v>
                  </c:pt>
                  <c:pt idx="13">
                    <c:v>Charleston County HRA</c:v>
                  </c:pt>
                  <c:pt idx="14">
                    <c:v>Raleigh HA</c:v>
                  </c:pt>
                  <c:pt idx="15">
                    <c:v>Charlotte HA </c:v>
                  </c:pt>
                  <c:pt idx="16">
                    <c:v>Highpoint HA</c:v>
                  </c:pt>
                  <c:pt idx="17">
                    <c:v>Fayetteville MHA</c:v>
                  </c:pt>
                  <c:pt idx="18">
                    <c:v>Greensboro HA</c:v>
                  </c:pt>
                  <c:pt idx="19">
                    <c:v>Durham HA</c:v>
                  </c:pt>
                  <c:pt idx="20">
                    <c:v>Sanford Housing Authority</c:v>
                  </c:pt>
                  <c:pt idx="21">
                    <c:v>Meridian HA</c:v>
                  </c:pt>
                  <c:pt idx="22">
                    <c:v>MRHA VIII</c:v>
                  </c:pt>
                  <c:pt idx="23">
                    <c:v>Tupelo HA</c:v>
                  </c:pt>
                  <c:pt idx="24">
                    <c:v>Gainesville HA</c:v>
                  </c:pt>
                  <c:pt idx="25">
                    <c:v>Deland HA</c:v>
                  </c:pt>
                  <c:pt idx="26">
                    <c:v>Pasco Co. HA</c:v>
                  </c:pt>
                  <c:pt idx="27">
                    <c:v>Memphis HA </c:v>
                  </c:pt>
                  <c:pt idx="28">
                    <c:v>Knoxville's CDC</c:v>
                  </c:pt>
                  <c:pt idx="29">
                    <c:v>Chattanooga HA</c:v>
                  </c:pt>
                  <c:pt idx="30">
                    <c:v>Cookeville HA</c:v>
                  </c:pt>
                  <c:pt idx="31">
                    <c:v>Franklin HA</c:v>
                  </c:pt>
                  <c:pt idx="32">
                    <c:v>Shelbyville HA</c:v>
                  </c:pt>
                  <c:pt idx="33">
                    <c:v>Louisville Metro HA </c:v>
                  </c:pt>
                  <c:pt idx="34">
                    <c:v>Covington HA</c:v>
                  </c:pt>
                  <c:pt idx="35">
                    <c:v>Lexington-Fayette Urban County</c:v>
                  </c:pt>
                  <c:pt idx="36">
                    <c:v>Housing Authority of Paducah</c:v>
                  </c:pt>
                  <c:pt idx="37">
                    <c:v>Owensboro HA</c:v>
                  </c:pt>
                  <c:pt idx="38">
                    <c:v>Newport HA</c:v>
                  </c:pt>
                  <c:pt idx="39">
                    <c:v>Tampa HA</c:v>
                  </c:pt>
                  <c:pt idx="40">
                    <c:v>Orlando HA</c:v>
                  </c:pt>
                  <c:pt idx="41">
                    <c:v>Miami-Dade HA </c:v>
                  </c:pt>
                  <c:pt idx="42">
                    <c:v>Sarasota HA</c:v>
                  </c:pt>
                  <c:pt idx="43">
                    <c:v>Fort Lauderdale</c:v>
                  </c:pt>
                  <c:pt idx="44">
                    <c:v>Key West HA</c:v>
                  </c:pt>
                  <c:pt idx="45">
                    <c:v>Miami Beach HA</c:v>
                  </c:pt>
                  <c:pt idx="46">
                    <c:v>Brevard County HA</c:v>
                  </c:pt>
                  <c:pt idx="47">
                    <c:v>Titusville HA</c:v>
                  </c:pt>
                  <c:pt idx="48">
                    <c:v>Fort Myers HA</c:v>
                  </c:pt>
                  <c:pt idx="49">
                    <c:v>Melbourne HA</c:v>
                  </c:pt>
                  <c:pt idx="50">
                    <c:v>Punta Gorda HA</c:v>
                  </c:pt>
                  <c:pt idx="51">
                    <c:v>Pinellas Co. HA</c:v>
                  </c:pt>
                  <c:pt idx="52">
                    <c:v>Venice HA</c:v>
                  </c:pt>
                  <c:pt idx="53">
                    <c:v>Hialeah Housing HA</c:v>
                  </c:pt>
                  <c:pt idx="54">
                    <c:v>Riviera Beach HA</c:v>
                  </c:pt>
                  <c:pt idx="55">
                    <c:v>Palm Beach Co. HA</c:v>
                  </c:pt>
                  <c:pt idx="56">
                    <c:v>Hollywood HA</c:v>
                  </c:pt>
                  <c:pt idx="57">
                    <c:v>Virgin Islands, U.S.</c:v>
                  </c:pt>
                </c:lvl>
                <c:lvl>
                  <c:pt idx="0">
                    <c:v>GA001</c:v>
                  </c:pt>
                  <c:pt idx="1">
                    <c:v>GA003</c:v>
                  </c:pt>
                  <c:pt idx="2">
                    <c:v>GA004</c:v>
                  </c:pt>
                  <c:pt idx="3">
                    <c:v>GA007</c:v>
                  </c:pt>
                  <c:pt idx="4">
                    <c:v>GA061</c:v>
                  </c:pt>
                  <c:pt idx="5">
                    <c:v>GA119</c:v>
                  </c:pt>
                  <c:pt idx="6">
                    <c:v>GA264</c:v>
                  </c:pt>
                  <c:pt idx="7">
                    <c:v>GA285</c:v>
                  </c:pt>
                  <c:pt idx="8">
                    <c:v>AL002</c:v>
                  </c:pt>
                  <c:pt idx="9">
                    <c:v>SC002</c:v>
                  </c:pt>
                  <c:pt idx="10">
                    <c:v>SC003</c:v>
                  </c:pt>
                  <c:pt idx="11">
                    <c:v>SC004</c:v>
                  </c:pt>
                  <c:pt idx="12">
                    <c:v>SC027</c:v>
                  </c:pt>
                  <c:pt idx="13">
                    <c:v>SC056</c:v>
                  </c:pt>
                  <c:pt idx="14">
                    <c:v>NC002</c:v>
                  </c:pt>
                  <c:pt idx="15">
                    <c:v>NC003</c:v>
                  </c:pt>
                  <c:pt idx="16">
                    <c:v>NC006</c:v>
                  </c:pt>
                  <c:pt idx="17">
                    <c:v>NC009</c:v>
                  </c:pt>
                  <c:pt idx="18">
                    <c:v>NC011</c:v>
                  </c:pt>
                  <c:pt idx="19">
                    <c:v>NC013</c:v>
                  </c:pt>
                  <c:pt idx="20">
                    <c:v>NC035</c:v>
                  </c:pt>
                  <c:pt idx="21">
                    <c:v>MS004</c:v>
                  </c:pt>
                  <c:pt idx="22">
                    <c:v>MS040</c:v>
                  </c:pt>
                  <c:pt idx="23">
                    <c:v>MS077</c:v>
                  </c:pt>
                  <c:pt idx="24">
                    <c:v>FL063</c:v>
                  </c:pt>
                  <c:pt idx="25">
                    <c:v>FL072</c:v>
                  </c:pt>
                  <c:pt idx="26">
                    <c:v>FL104</c:v>
                  </c:pt>
                  <c:pt idx="27">
                    <c:v>TN001</c:v>
                  </c:pt>
                  <c:pt idx="28">
                    <c:v>TN003</c:v>
                  </c:pt>
                  <c:pt idx="29">
                    <c:v>TN004</c:v>
                  </c:pt>
                  <c:pt idx="30">
                    <c:v>TN033</c:v>
                  </c:pt>
                  <c:pt idx="31">
                    <c:v>TN035</c:v>
                  </c:pt>
                  <c:pt idx="32">
                    <c:v>TN039</c:v>
                  </c:pt>
                  <c:pt idx="33">
                    <c:v>KY001</c:v>
                  </c:pt>
                  <c:pt idx="34">
                    <c:v>KY002</c:v>
                  </c:pt>
                  <c:pt idx="35">
                    <c:v>KY004</c:v>
                  </c:pt>
                  <c:pt idx="36">
                    <c:v>KY006</c:v>
                  </c:pt>
                  <c:pt idx="37">
                    <c:v>KY009</c:v>
                  </c:pt>
                  <c:pt idx="38">
                    <c:v>KY015</c:v>
                  </c:pt>
                  <c:pt idx="39">
                    <c:v>FL003</c:v>
                  </c:pt>
                  <c:pt idx="40">
                    <c:v>FL004</c:v>
                  </c:pt>
                  <c:pt idx="41">
                    <c:v>FL005</c:v>
                  </c:pt>
                  <c:pt idx="42">
                    <c:v>FL008</c:v>
                  </c:pt>
                  <c:pt idx="43">
                    <c:v>FL010</c:v>
                  </c:pt>
                  <c:pt idx="44">
                    <c:v>FL013</c:v>
                  </c:pt>
                  <c:pt idx="45">
                    <c:v>FL017</c:v>
                  </c:pt>
                  <c:pt idx="46">
                    <c:v>FL020</c:v>
                  </c:pt>
                  <c:pt idx="47">
                    <c:v>FL025</c:v>
                  </c:pt>
                  <c:pt idx="48">
                    <c:v>FL047</c:v>
                  </c:pt>
                  <c:pt idx="49">
                    <c:v>FL056</c:v>
                  </c:pt>
                  <c:pt idx="50">
                    <c:v>FL060</c:v>
                  </c:pt>
                  <c:pt idx="51">
                    <c:v>FL062</c:v>
                  </c:pt>
                  <c:pt idx="52">
                    <c:v>FL064</c:v>
                  </c:pt>
                  <c:pt idx="53">
                    <c:v>FL066</c:v>
                  </c:pt>
                  <c:pt idx="54">
                    <c:v>FL076</c:v>
                  </c:pt>
                  <c:pt idx="55">
                    <c:v>FL080</c:v>
                  </c:pt>
                  <c:pt idx="56">
                    <c:v>FL136</c:v>
                  </c:pt>
                  <c:pt idx="57">
                    <c:v>VQ001</c:v>
                  </c:pt>
                </c:lvl>
                <c:lvl>
                  <c:pt idx="0">
                    <c:v>ATL</c:v>
                  </c:pt>
                  <c:pt idx="8">
                    <c:v>BIR</c:v>
                  </c:pt>
                  <c:pt idx="9">
                    <c:v>COL</c:v>
                  </c:pt>
                  <c:pt idx="14">
                    <c:v>GRE</c:v>
                  </c:pt>
                  <c:pt idx="21">
                    <c:v>JAC</c:v>
                  </c:pt>
                  <c:pt idx="24">
                    <c:v>JKV</c:v>
                  </c:pt>
                  <c:pt idx="27">
                    <c:v>KNX/MEM/NAS</c:v>
                  </c:pt>
                  <c:pt idx="33">
                    <c:v>LOU</c:v>
                  </c:pt>
                  <c:pt idx="39">
                    <c:v>MIA</c:v>
                  </c:pt>
                  <c:pt idx="57">
                    <c:v>SJU</c:v>
                  </c:pt>
                </c:lvl>
                <c:lvl>
                  <c:pt idx="0">
                    <c:v>SEN</c:v>
                  </c:pt>
                </c:lvl>
                <c:lvl>
                  <c:pt idx="0">
                    <c:v>Expired</c:v>
                  </c:pt>
                </c:lvl>
              </c:multiLvlStrCache>
            </c:multiLvlStrRef>
          </c:cat>
          <c:val>
            <c:numRef>
              <c:f>Visual!$D$23:$D$209</c:f>
              <c:numCache>
                <c:formatCode>_(* #,##0_);_(* \(#,##0\);_(* "-"??_);_(@_)</c:formatCode>
                <c:ptCount val="58"/>
                <c:pt idx="0">
                  <c:v>529</c:v>
                </c:pt>
                <c:pt idx="1">
                  <c:v>156</c:v>
                </c:pt>
                <c:pt idx="2">
                  <c:v>76</c:v>
                </c:pt>
                <c:pt idx="3">
                  <c:v>305</c:v>
                </c:pt>
                <c:pt idx="4">
                  <c:v>78</c:v>
                </c:pt>
                <c:pt idx="5">
                  <c:v>113</c:v>
                </c:pt>
                <c:pt idx="6">
                  <c:v>40</c:v>
                </c:pt>
                <c:pt idx="7">
                  <c:v>303</c:v>
                </c:pt>
                <c:pt idx="8">
                  <c:v>766</c:v>
                </c:pt>
                <c:pt idx="9">
                  <c:v>257</c:v>
                </c:pt>
                <c:pt idx="10">
                  <c:v>19</c:v>
                </c:pt>
                <c:pt idx="11">
                  <c:v>0</c:v>
                </c:pt>
                <c:pt idx="12">
                  <c:v>20</c:v>
                </c:pt>
                <c:pt idx="13">
                  <c:v>0</c:v>
                </c:pt>
                <c:pt idx="14">
                  <c:v>385</c:v>
                </c:pt>
                <c:pt idx="15">
                  <c:v>1282</c:v>
                </c:pt>
                <c:pt idx="16">
                  <c:v>0</c:v>
                </c:pt>
                <c:pt idx="17">
                  <c:v>40</c:v>
                </c:pt>
                <c:pt idx="18">
                  <c:v>467</c:v>
                </c:pt>
                <c:pt idx="19">
                  <c:v>307</c:v>
                </c:pt>
                <c:pt idx="20">
                  <c:v>0</c:v>
                </c:pt>
                <c:pt idx="21">
                  <c:v>22</c:v>
                </c:pt>
                <c:pt idx="22">
                  <c:v>148</c:v>
                </c:pt>
                <c:pt idx="23">
                  <c:v>40</c:v>
                </c:pt>
                <c:pt idx="24">
                  <c:v>60</c:v>
                </c:pt>
                <c:pt idx="25">
                  <c:v>30</c:v>
                </c:pt>
                <c:pt idx="26">
                  <c:v>70</c:v>
                </c:pt>
                <c:pt idx="27">
                  <c:v>547</c:v>
                </c:pt>
                <c:pt idx="28">
                  <c:v>669</c:v>
                </c:pt>
                <c:pt idx="29">
                  <c:v>671</c:v>
                </c:pt>
                <c:pt idx="30">
                  <c:v>188</c:v>
                </c:pt>
                <c:pt idx="31">
                  <c:v>40</c:v>
                </c:pt>
                <c:pt idx="32">
                  <c:v>0</c:v>
                </c:pt>
                <c:pt idx="33">
                  <c:v>217</c:v>
                </c:pt>
                <c:pt idx="34">
                  <c:v>163</c:v>
                </c:pt>
                <c:pt idx="35">
                  <c:v>183</c:v>
                </c:pt>
                <c:pt idx="36">
                  <c:v>28</c:v>
                </c:pt>
                <c:pt idx="37">
                  <c:v>106</c:v>
                </c:pt>
                <c:pt idx="38">
                  <c:v>189</c:v>
                </c:pt>
                <c:pt idx="39">
                  <c:v>46</c:v>
                </c:pt>
                <c:pt idx="40">
                  <c:v>256</c:v>
                </c:pt>
                <c:pt idx="41">
                  <c:v>2601</c:v>
                </c:pt>
                <c:pt idx="42">
                  <c:v>100</c:v>
                </c:pt>
                <c:pt idx="43">
                  <c:v>105</c:v>
                </c:pt>
                <c:pt idx="44">
                  <c:v>199</c:v>
                </c:pt>
                <c:pt idx="45">
                  <c:v>200</c:v>
                </c:pt>
                <c:pt idx="46">
                  <c:v>159</c:v>
                </c:pt>
                <c:pt idx="47">
                  <c:v>121</c:v>
                </c:pt>
                <c:pt idx="48">
                  <c:v>322</c:v>
                </c:pt>
                <c:pt idx="49">
                  <c:v>100</c:v>
                </c:pt>
                <c:pt idx="50">
                  <c:v>69</c:v>
                </c:pt>
                <c:pt idx="51">
                  <c:v>21</c:v>
                </c:pt>
                <c:pt idx="52">
                  <c:v>26</c:v>
                </c:pt>
                <c:pt idx="53">
                  <c:v>640</c:v>
                </c:pt>
                <c:pt idx="54">
                  <c:v>11</c:v>
                </c:pt>
                <c:pt idx="55">
                  <c:v>100</c:v>
                </c:pt>
                <c:pt idx="56">
                  <c:v>90</c:v>
                </c:pt>
                <c:pt idx="57">
                  <c:v>10</c:v>
                </c:pt>
              </c:numCache>
            </c:numRef>
          </c:val>
          <c:extLst>
            <c:ext xmlns:c16="http://schemas.microsoft.com/office/drawing/2014/chart" uri="{C3380CC4-5D6E-409C-BE32-E72D297353CC}">
              <c16:uniqueId val="{00000002-146F-4323-BEEA-E6A7D14CEADE}"/>
            </c:ext>
          </c:extLst>
        </c:ser>
        <c:ser>
          <c:idx val="3"/>
          <c:order val="3"/>
          <c:tx>
            <c:strRef>
              <c:f>Visual!$E$22</c:f>
              <c:strCache>
                <c:ptCount val="1"/>
                <c:pt idx="0">
                  <c:v># of UNITS DESIGNATED MIXED POP</c:v>
                </c:pt>
              </c:strCache>
            </c:strRef>
          </c:tx>
          <c:spPr>
            <a:solidFill>
              <a:schemeClr val="accent4"/>
            </a:solidFill>
            <a:ln>
              <a:noFill/>
            </a:ln>
            <a:effectLst/>
          </c:spPr>
          <c:invertIfNegative val="0"/>
          <c:cat>
            <c:multiLvlStrRef>
              <c:f>Visual!$A$23:$A$209</c:f>
              <c:multiLvlStrCache>
                <c:ptCount val="58"/>
                <c:lvl>
                  <c:pt idx="0">
                    <c:v>0</c:v>
                  </c:pt>
                  <c:pt idx="1">
                    <c:v>0</c:v>
                  </c:pt>
                  <c:pt idx="2">
                    <c:v>0</c:v>
                  </c:pt>
                  <c:pt idx="3">
                    <c:v>0</c:v>
                  </c:pt>
                  <c:pt idx="4">
                    <c:v>0</c:v>
                  </c:pt>
                  <c:pt idx="5">
                    <c:v>0</c:v>
                  </c:pt>
                  <c:pt idx="6">
                    <c:v>0</c:v>
                  </c:pt>
                  <c:pt idx="7">
                    <c:v>0</c:v>
                  </c:pt>
                  <c:pt idx="8">
                    <c:v>0</c:v>
                  </c:pt>
                  <c:pt idx="9">
                    <c:v>0</c:v>
                  </c:pt>
                  <c:pt idx="10">
                    <c:v>0</c:v>
                  </c:pt>
                  <c:pt idx="11">
                    <c:v>3</c:v>
                  </c:pt>
                  <c:pt idx="12">
                    <c:v>0</c:v>
                  </c:pt>
                  <c:pt idx="13">
                    <c:v>256</c:v>
                  </c:pt>
                  <c:pt idx="14">
                    <c:v>0</c:v>
                  </c:pt>
                  <c:pt idx="15">
                    <c:v>0</c:v>
                  </c:pt>
                  <c:pt idx="16">
                    <c:v>0</c:v>
                  </c:pt>
                  <c:pt idx="17">
                    <c:v>0</c:v>
                  </c:pt>
                  <c:pt idx="18">
                    <c:v>0</c:v>
                  </c:pt>
                  <c:pt idx="19">
                    <c:v>0</c:v>
                  </c:pt>
                  <c:pt idx="20">
                    <c:v>149</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lvl>
                <c:lvl>
                  <c:pt idx="0">
                    <c:v>HA of the City of Augusta</c:v>
                  </c:pt>
                  <c:pt idx="1">
                    <c:v>Athens HA</c:v>
                  </c:pt>
                  <c:pt idx="2">
                    <c:v>Columbus HA</c:v>
                  </c:pt>
                  <c:pt idx="3">
                    <c:v>Macon HA</c:v>
                  </c:pt>
                  <c:pt idx="4">
                    <c:v>HA of the City of Griffin</c:v>
                  </c:pt>
                  <c:pt idx="5">
                    <c:v>Calhoun Housing Authority </c:v>
                  </c:pt>
                  <c:pt idx="6">
                    <c:v>Fulton HA</c:v>
                  </c:pt>
                  <c:pt idx="7">
                    <c:v>Northwest Georgia HA</c:v>
                  </c:pt>
                  <c:pt idx="8">
                    <c:v>Mobile Housing Board</c:v>
                  </c:pt>
                  <c:pt idx="9">
                    <c:v>Columbia HA</c:v>
                  </c:pt>
                  <c:pt idx="10">
                    <c:v>Spartanburg HA</c:v>
                  </c:pt>
                  <c:pt idx="11">
                    <c:v>Greenville HA</c:v>
                  </c:pt>
                  <c:pt idx="12">
                    <c:v>HA of Florence</c:v>
                  </c:pt>
                  <c:pt idx="13">
                    <c:v>Charleston County HRA</c:v>
                  </c:pt>
                  <c:pt idx="14">
                    <c:v>Raleigh HA</c:v>
                  </c:pt>
                  <c:pt idx="15">
                    <c:v>Charlotte HA </c:v>
                  </c:pt>
                  <c:pt idx="16">
                    <c:v>Highpoint HA</c:v>
                  </c:pt>
                  <c:pt idx="17">
                    <c:v>Fayetteville MHA</c:v>
                  </c:pt>
                  <c:pt idx="18">
                    <c:v>Greensboro HA</c:v>
                  </c:pt>
                  <c:pt idx="19">
                    <c:v>Durham HA</c:v>
                  </c:pt>
                  <c:pt idx="20">
                    <c:v>Sanford Housing Authority</c:v>
                  </c:pt>
                  <c:pt idx="21">
                    <c:v>Meridian HA</c:v>
                  </c:pt>
                  <c:pt idx="22">
                    <c:v>MRHA VIII</c:v>
                  </c:pt>
                  <c:pt idx="23">
                    <c:v>Tupelo HA</c:v>
                  </c:pt>
                  <c:pt idx="24">
                    <c:v>Gainesville HA</c:v>
                  </c:pt>
                  <c:pt idx="25">
                    <c:v>Deland HA</c:v>
                  </c:pt>
                  <c:pt idx="26">
                    <c:v>Pasco Co. HA</c:v>
                  </c:pt>
                  <c:pt idx="27">
                    <c:v>Memphis HA </c:v>
                  </c:pt>
                  <c:pt idx="28">
                    <c:v>Knoxville's CDC</c:v>
                  </c:pt>
                  <c:pt idx="29">
                    <c:v>Chattanooga HA</c:v>
                  </c:pt>
                  <c:pt idx="30">
                    <c:v>Cookeville HA</c:v>
                  </c:pt>
                  <c:pt idx="31">
                    <c:v>Franklin HA</c:v>
                  </c:pt>
                  <c:pt idx="32">
                    <c:v>Shelbyville HA</c:v>
                  </c:pt>
                  <c:pt idx="33">
                    <c:v>Louisville Metro HA </c:v>
                  </c:pt>
                  <c:pt idx="34">
                    <c:v>Covington HA</c:v>
                  </c:pt>
                  <c:pt idx="35">
                    <c:v>Lexington-Fayette Urban County</c:v>
                  </c:pt>
                  <c:pt idx="36">
                    <c:v>Housing Authority of Paducah</c:v>
                  </c:pt>
                  <c:pt idx="37">
                    <c:v>Owensboro HA</c:v>
                  </c:pt>
                  <c:pt idx="38">
                    <c:v>Newport HA</c:v>
                  </c:pt>
                  <c:pt idx="39">
                    <c:v>Tampa HA</c:v>
                  </c:pt>
                  <c:pt idx="40">
                    <c:v>Orlando HA</c:v>
                  </c:pt>
                  <c:pt idx="41">
                    <c:v>Miami-Dade HA </c:v>
                  </c:pt>
                  <c:pt idx="42">
                    <c:v>Sarasota HA</c:v>
                  </c:pt>
                  <c:pt idx="43">
                    <c:v>Fort Lauderdale</c:v>
                  </c:pt>
                  <c:pt idx="44">
                    <c:v>Key West HA</c:v>
                  </c:pt>
                  <c:pt idx="45">
                    <c:v>Miami Beach HA</c:v>
                  </c:pt>
                  <c:pt idx="46">
                    <c:v>Brevard County HA</c:v>
                  </c:pt>
                  <c:pt idx="47">
                    <c:v>Titusville HA</c:v>
                  </c:pt>
                  <c:pt idx="48">
                    <c:v>Fort Myers HA</c:v>
                  </c:pt>
                  <c:pt idx="49">
                    <c:v>Melbourne HA</c:v>
                  </c:pt>
                  <c:pt idx="50">
                    <c:v>Punta Gorda HA</c:v>
                  </c:pt>
                  <c:pt idx="51">
                    <c:v>Pinellas Co. HA</c:v>
                  </c:pt>
                  <c:pt idx="52">
                    <c:v>Venice HA</c:v>
                  </c:pt>
                  <c:pt idx="53">
                    <c:v>Hialeah Housing HA</c:v>
                  </c:pt>
                  <c:pt idx="54">
                    <c:v>Riviera Beach HA</c:v>
                  </c:pt>
                  <c:pt idx="55">
                    <c:v>Palm Beach Co. HA</c:v>
                  </c:pt>
                  <c:pt idx="56">
                    <c:v>Hollywood HA</c:v>
                  </c:pt>
                  <c:pt idx="57">
                    <c:v>Virgin Islands, U.S.</c:v>
                  </c:pt>
                </c:lvl>
                <c:lvl>
                  <c:pt idx="0">
                    <c:v>GA001</c:v>
                  </c:pt>
                  <c:pt idx="1">
                    <c:v>GA003</c:v>
                  </c:pt>
                  <c:pt idx="2">
                    <c:v>GA004</c:v>
                  </c:pt>
                  <c:pt idx="3">
                    <c:v>GA007</c:v>
                  </c:pt>
                  <c:pt idx="4">
                    <c:v>GA061</c:v>
                  </c:pt>
                  <c:pt idx="5">
                    <c:v>GA119</c:v>
                  </c:pt>
                  <c:pt idx="6">
                    <c:v>GA264</c:v>
                  </c:pt>
                  <c:pt idx="7">
                    <c:v>GA285</c:v>
                  </c:pt>
                  <c:pt idx="8">
                    <c:v>AL002</c:v>
                  </c:pt>
                  <c:pt idx="9">
                    <c:v>SC002</c:v>
                  </c:pt>
                  <c:pt idx="10">
                    <c:v>SC003</c:v>
                  </c:pt>
                  <c:pt idx="11">
                    <c:v>SC004</c:v>
                  </c:pt>
                  <c:pt idx="12">
                    <c:v>SC027</c:v>
                  </c:pt>
                  <c:pt idx="13">
                    <c:v>SC056</c:v>
                  </c:pt>
                  <c:pt idx="14">
                    <c:v>NC002</c:v>
                  </c:pt>
                  <c:pt idx="15">
                    <c:v>NC003</c:v>
                  </c:pt>
                  <c:pt idx="16">
                    <c:v>NC006</c:v>
                  </c:pt>
                  <c:pt idx="17">
                    <c:v>NC009</c:v>
                  </c:pt>
                  <c:pt idx="18">
                    <c:v>NC011</c:v>
                  </c:pt>
                  <c:pt idx="19">
                    <c:v>NC013</c:v>
                  </c:pt>
                  <c:pt idx="20">
                    <c:v>NC035</c:v>
                  </c:pt>
                  <c:pt idx="21">
                    <c:v>MS004</c:v>
                  </c:pt>
                  <c:pt idx="22">
                    <c:v>MS040</c:v>
                  </c:pt>
                  <c:pt idx="23">
                    <c:v>MS077</c:v>
                  </c:pt>
                  <c:pt idx="24">
                    <c:v>FL063</c:v>
                  </c:pt>
                  <c:pt idx="25">
                    <c:v>FL072</c:v>
                  </c:pt>
                  <c:pt idx="26">
                    <c:v>FL104</c:v>
                  </c:pt>
                  <c:pt idx="27">
                    <c:v>TN001</c:v>
                  </c:pt>
                  <c:pt idx="28">
                    <c:v>TN003</c:v>
                  </c:pt>
                  <c:pt idx="29">
                    <c:v>TN004</c:v>
                  </c:pt>
                  <c:pt idx="30">
                    <c:v>TN033</c:v>
                  </c:pt>
                  <c:pt idx="31">
                    <c:v>TN035</c:v>
                  </c:pt>
                  <c:pt idx="32">
                    <c:v>TN039</c:v>
                  </c:pt>
                  <c:pt idx="33">
                    <c:v>KY001</c:v>
                  </c:pt>
                  <c:pt idx="34">
                    <c:v>KY002</c:v>
                  </c:pt>
                  <c:pt idx="35">
                    <c:v>KY004</c:v>
                  </c:pt>
                  <c:pt idx="36">
                    <c:v>KY006</c:v>
                  </c:pt>
                  <c:pt idx="37">
                    <c:v>KY009</c:v>
                  </c:pt>
                  <c:pt idx="38">
                    <c:v>KY015</c:v>
                  </c:pt>
                  <c:pt idx="39">
                    <c:v>FL003</c:v>
                  </c:pt>
                  <c:pt idx="40">
                    <c:v>FL004</c:v>
                  </c:pt>
                  <c:pt idx="41">
                    <c:v>FL005</c:v>
                  </c:pt>
                  <c:pt idx="42">
                    <c:v>FL008</c:v>
                  </c:pt>
                  <c:pt idx="43">
                    <c:v>FL010</c:v>
                  </c:pt>
                  <c:pt idx="44">
                    <c:v>FL013</c:v>
                  </c:pt>
                  <c:pt idx="45">
                    <c:v>FL017</c:v>
                  </c:pt>
                  <c:pt idx="46">
                    <c:v>FL020</c:v>
                  </c:pt>
                  <c:pt idx="47">
                    <c:v>FL025</c:v>
                  </c:pt>
                  <c:pt idx="48">
                    <c:v>FL047</c:v>
                  </c:pt>
                  <c:pt idx="49">
                    <c:v>FL056</c:v>
                  </c:pt>
                  <c:pt idx="50">
                    <c:v>FL060</c:v>
                  </c:pt>
                  <c:pt idx="51">
                    <c:v>FL062</c:v>
                  </c:pt>
                  <c:pt idx="52">
                    <c:v>FL064</c:v>
                  </c:pt>
                  <c:pt idx="53">
                    <c:v>FL066</c:v>
                  </c:pt>
                  <c:pt idx="54">
                    <c:v>FL076</c:v>
                  </c:pt>
                  <c:pt idx="55">
                    <c:v>FL080</c:v>
                  </c:pt>
                  <c:pt idx="56">
                    <c:v>FL136</c:v>
                  </c:pt>
                  <c:pt idx="57">
                    <c:v>VQ001</c:v>
                  </c:pt>
                </c:lvl>
                <c:lvl>
                  <c:pt idx="0">
                    <c:v>ATL</c:v>
                  </c:pt>
                  <c:pt idx="8">
                    <c:v>BIR</c:v>
                  </c:pt>
                  <c:pt idx="9">
                    <c:v>COL</c:v>
                  </c:pt>
                  <c:pt idx="14">
                    <c:v>GRE</c:v>
                  </c:pt>
                  <c:pt idx="21">
                    <c:v>JAC</c:v>
                  </c:pt>
                  <c:pt idx="24">
                    <c:v>JKV</c:v>
                  </c:pt>
                  <c:pt idx="27">
                    <c:v>KNX/MEM/NAS</c:v>
                  </c:pt>
                  <c:pt idx="33">
                    <c:v>LOU</c:v>
                  </c:pt>
                  <c:pt idx="39">
                    <c:v>MIA</c:v>
                  </c:pt>
                  <c:pt idx="57">
                    <c:v>SJU</c:v>
                  </c:pt>
                </c:lvl>
                <c:lvl>
                  <c:pt idx="0">
                    <c:v>SEN</c:v>
                  </c:pt>
                </c:lvl>
                <c:lvl>
                  <c:pt idx="0">
                    <c:v>Expired</c:v>
                  </c:pt>
                </c:lvl>
              </c:multiLvlStrCache>
            </c:multiLvlStrRef>
          </c:cat>
          <c:val>
            <c:numRef>
              <c:f>Visual!$E$23:$E$209</c:f>
              <c:numCache>
                <c:formatCode>_(* #,##0_);_(* \(#,##0\);_(* "-"??_);_(@_)</c:formatCode>
                <c:ptCount val="5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numCache>
            </c:numRef>
          </c:val>
          <c:extLst>
            <c:ext xmlns:c16="http://schemas.microsoft.com/office/drawing/2014/chart" uri="{C3380CC4-5D6E-409C-BE32-E72D297353CC}">
              <c16:uniqueId val="{00000005-146F-4323-BEEA-E6A7D14CEADE}"/>
            </c:ext>
          </c:extLst>
        </c:ser>
        <c:dLbls>
          <c:showLegendKey val="0"/>
          <c:showVal val="0"/>
          <c:showCatName val="0"/>
          <c:showSerName val="0"/>
          <c:showPercent val="0"/>
          <c:showBubbleSize val="0"/>
        </c:dLbls>
        <c:gapWidth val="219"/>
        <c:overlap val="-27"/>
        <c:axId val="685454223"/>
        <c:axId val="685451343"/>
      </c:barChart>
      <c:catAx>
        <c:axId val="685454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51343"/>
        <c:crosses val="autoZero"/>
        <c:auto val="1"/>
        <c:lblAlgn val="ctr"/>
        <c:lblOffset val="100"/>
        <c:noMultiLvlLbl val="0"/>
      </c:catAx>
      <c:valAx>
        <c:axId val="68545134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542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230</xdr:row>
      <xdr:rowOff>0</xdr:rowOff>
    </xdr:to>
    <xdr:cxnSp macro="">
      <xdr:nvCxnSpPr>
        <xdr:cNvPr id="4024" name="Straight Connector 96">
          <a:extLst>
            <a:ext uri="{FF2B5EF4-FFF2-40B4-BE49-F238E27FC236}">
              <a16:creationId xmlns:a16="http://schemas.microsoft.com/office/drawing/2014/main" id="{F8F37C7C-2B98-4FF6-94FC-A21D15B2CD20}"/>
            </a:ext>
          </a:extLst>
        </xdr:cNvPr>
        <xdr:cNvCxnSpPr>
          <a:cxnSpLocks noChangeShapeType="1"/>
        </xdr:cNvCxnSpPr>
      </xdr:nvCxnSpPr>
      <xdr:spPr bwMode="auto">
        <a:xfrm rot="16200000" flipV="1">
          <a:off x="-9953625" y="20456525"/>
          <a:ext cx="395160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314325</xdr:colOff>
      <xdr:row>1</xdr:row>
      <xdr:rowOff>66675</xdr:rowOff>
    </xdr:from>
    <xdr:to>
      <xdr:col>8</xdr:col>
      <xdr:colOff>1343024</xdr:colOff>
      <xdr:row>25</xdr:row>
      <xdr:rowOff>142874</xdr:rowOff>
    </xdr:to>
    <xdr:graphicFrame macro="">
      <xdr:nvGraphicFramePr>
        <xdr:cNvPr id="2" name="Chart 1">
          <a:extLst>
            <a:ext uri="{FF2B5EF4-FFF2-40B4-BE49-F238E27FC236}">
              <a16:creationId xmlns:a16="http://schemas.microsoft.com/office/drawing/2014/main" id="{0F0BA232-434C-CCA1-6C0A-7CA5B3A1F3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1504949</xdr:colOff>
      <xdr:row>2</xdr:row>
      <xdr:rowOff>133349</xdr:rowOff>
    </xdr:from>
    <xdr:to>
      <xdr:col>3</xdr:col>
      <xdr:colOff>1231899</xdr:colOff>
      <xdr:row>17</xdr:row>
      <xdr:rowOff>114299</xdr:rowOff>
    </xdr:to>
    <mc:AlternateContent xmlns:mc="http://schemas.openxmlformats.org/markup-compatibility/2006" xmlns:a14="http://schemas.microsoft.com/office/drawing/2010/main">
      <mc:Choice Requires="a14">
        <xdr:graphicFrame macro="">
          <xdr:nvGraphicFramePr>
            <xdr:cNvPr id="3" name="Name of PHA">
              <a:extLst>
                <a:ext uri="{FF2B5EF4-FFF2-40B4-BE49-F238E27FC236}">
                  <a16:creationId xmlns:a16="http://schemas.microsoft.com/office/drawing/2014/main" id="{1131E987-74B1-28B0-1EAC-5C1723E25804}"/>
                </a:ext>
              </a:extLst>
            </xdr:cNvPr>
            <xdr:cNvGraphicFramePr/>
          </xdr:nvGraphicFramePr>
          <xdr:xfrm>
            <a:off x="0" y="0"/>
            <a:ext cx="0" cy="0"/>
          </xdr:xfrm>
          <a:graphic>
            <a:graphicData uri="http://schemas.microsoft.com/office/drawing/2010/slicer">
              <sle:slicer xmlns:sle="http://schemas.microsoft.com/office/drawing/2010/slicer" name="Name of PHA"/>
            </a:graphicData>
          </a:graphic>
        </xdr:graphicFrame>
      </mc:Choice>
      <mc:Fallback xmlns="">
        <xdr:sp macro="" textlink="">
          <xdr:nvSpPr>
            <xdr:cNvPr id="0" name=""/>
            <xdr:cNvSpPr>
              <a:spLocks noTextEdit="1"/>
            </xdr:cNvSpPr>
          </xdr:nvSpPr>
          <xdr:spPr>
            <a:xfrm>
              <a:off x="4324349" y="638174"/>
              <a:ext cx="1857375" cy="2409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1285874</xdr:colOff>
      <xdr:row>3</xdr:row>
      <xdr:rowOff>47625</xdr:rowOff>
    </xdr:from>
    <xdr:to>
      <xdr:col>2</xdr:col>
      <xdr:colOff>1241424</xdr:colOff>
      <xdr:row>18</xdr:row>
      <xdr:rowOff>38100</xdr:rowOff>
    </xdr:to>
    <mc:AlternateContent xmlns:mc="http://schemas.openxmlformats.org/markup-compatibility/2006" xmlns:a14="http://schemas.microsoft.com/office/drawing/2010/main">
      <mc:Choice Requires="a14">
        <xdr:graphicFrame macro="">
          <xdr:nvGraphicFramePr>
            <xdr:cNvPr id="4" name="Network">
              <a:extLst>
                <a:ext uri="{FF2B5EF4-FFF2-40B4-BE49-F238E27FC236}">
                  <a16:creationId xmlns:a16="http://schemas.microsoft.com/office/drawing/2014/main" id="{B25D9268-84EA-AC1D-0572-99F6893479C1}"/>
                </a:ext>
              </a:extLst>
            </xdr:cNvPr>
            <xdr:cNvGraphicFramePr/>
          </xdr:nvGraphicFramePr>
          <xdr:xfrm>
            <a:off x="0" y="0"/>
            <a:ext cx="0" cy="0"/>
          </xdr:xfrm>
          <a:graphic>
            <a:graphicData uri="http://schemas.microsoft.com/office/drawing/2010/slicer">
              <sle:slicer xmlns:sle="http://schemas.microsoft.com/office/drawing/2010/slicer" name="Network"/>
            </a:graphicData>
          </a:graphic>
        </xdr:graphicFrame>
      </mc:Choice>
      <mc:Fallback xmlns="">
        <xdr:sp macro="" textlink="">
          <xdr:nvSpPr>
            <xdr:cNvPr id="0" name=""/>
            <xdr:cNvSpPr>
              <a:spLocks noTextEdit="1"/>
            </xdr:cNvSpPr>
          </xdr:nvSpPr>
          <xdr:spPr>
            <a:xfrm>
              <a:off x="2171699" y="723900"/>
              <a:ext cx="1838325" cy="2419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38100</xdr:colOff>
      <xdr:row>3</xdr:row>
      <xdr:rowOff>0</xdr:rowOff>
    </xdr:from>
    <xdr:to>
      <xdr:col>4</xdr:col>
      <xdr:colOff>1866900</xdr:colOff>
      <xdr:row>17</xdr:row>
      <xdr:rowOff>114300</xdr:rowOff>
    </xdr:to>
    <mc:AlternateContent xmlns:mc="http://schemas.openxmlformats.org/markup-compatibility/2006" xmlns:a14="http://schemas.microsoft.com/office/drawing/2010/main">
      <mc:Choice Requires="a14">
        <xdr:graphicFrame macro="">
          <xdr:nvGraphicFramePr>
            <xdr:cNvPr id="5" name="MTW Status">
              <a:extLst>
                <a:ext uri="{FF2B5EF4-FFF2-40B4-BE49-F238E27FC236}">
                  <a16:creationId xmlns:a16="http://schemas.microsoft.com/office/drawing/2014/main" id="{9C2A18D7-E550-0BB2-06E2-21876F736D9B}"/>
                </a:ext>
              </a:extLst>
            </xdr:cNvPr>
            <xdr:cNvGraphicFramePr/>
          </xdr:nvGraphicFramePr>
          <xdr:xfrm>
            <a:off x="0" y="0"/>
            <a:ext cx="0" cy="0"/>
          </xdr:xfrm>
          <a:graphic>
            <a:graphicData uri="http://schemas.microsoft.com/office/drawing/2010/slicer">
              <sle:slicer xmlns:sle="http://schemas.microsoft.com/office/drawing/2010/slicer" name="MTW Status"/>
            </a:graphicData>
          </a:graphic>
        </xdr:graphicFrame>
      </mc:Choice>
      <mc:Fallback xmlns="">
        <xdr:sp macro="" textlink="">
          <xdr:nvSpPr>
            <xdr:cNvPr id="0" name=""/>
            <xdr:cNvSpPr>
              <a:spLocks noTextEdit="1"/>
            </xdr:cNvSpPr>
          </xdr:nvSpPr>
          <xdr:spPr>
            <a:xfrm>
              <a:off x="7096125" y="67627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200025</xdr:colOff>
      <xdr:row>3</xdr:row>
      <xdr:rowOff>47625</xdr:rowOff>
    </xdr:from>
    <xdr:to>
      <xdr:col>0</xdr:col>
      <xdr:colOff>2073275</xdr:colOff>
      <xdr:row>18</xdr:row>
      <xdr:rowOff>0</xdr:rowOff>
    </xdr:to>
    <mc:AlternateContent xmlns:mc="http://schemas.openxmlformats.org/markup-compatibility/2006" xmlns:a14="http://schemas.microsoft.com/office/drawing/2010/main">
      <mc:Choice Requires="a14">
        <xdr:graphicFrame macro="">
          <xdr:nvGraphicFramePr>
            <xdr:cNvPr id="6" name="DHP Status as of 2/28/2023">
              <a:extLst>
                <a:ext uri="{FF2B5EF4-FFF2-40B4-BE49-F238E27FC236}">
                  <a16:creationId xmlns:a16="http://schemas.microsoft.com/office/drawing/2014/main" id="{E50A72B8-ED67-5020-ECCB-47C4972295CB}"/>
                </a:ext>
              </a:extLst>
            </xdr:cNvPr>
            <xdr:cNvGraphicFramePr/>
          </xdr:nvGraphicFramePr>
          <xdr:xfrm>
            <a:off x="0" y="0"/>
            <a:ext cx="0" cy="0"/>
          </xdr:xfrm>
          <a:graphic>
            <a:graphicData uri="http://schemas.microsoft.com/office/drawing/2010/slicer">
              <sle:slicer xmlns:sle="http://schemas.microsoft.com/office/drawing/2010/slicer" name="DHP Status as of 2/28/2023"/>
            </a:graphicData>
          </a:graphic>
        </xdr:graphicFrame>
      </mc:Choice>
      <mc:Fallback xmlns="">
        <xdr:sp macro="" textlink="">
          <xdr:nvSpPr>
            <xdr:cNvPr id="0" name=""/>
            <xdr:cNvSpPr>
              <a:spLocks noTextEdit="1"/>
            </xdr:cNvSpPr>
          </xdr:nvSpPr>
          <xdr:spPr>
            <a:xfrm>
              <a:off x="200025" y="72390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James, Bernita C" id="{1732B83E-C495-4D87-872A-01FDCD1017CE}" userId="S::Bernita.C.James@hud.gov::4002dc43-a522-41ed-9caf-e1b355129cbb" providerId="AD"/>
  <person displayName="Green, Tiffany L" id="{460B9C95-737B-41C7-B198-5B8E8A2FA41D}" userId="S::Tiffany.L.Green@HUD.GOV::8e7f09c7-928b-4b80-97b7-52598aa47599" providerId="AD"/>
  <person displayName="Green, Tiffany L" id="{6E6AF521-49C5-4B4D-988D-6D9598879244}" userId="S::tiffany.l.green@hud.gov::8e7f09c7-928b-4b80-97b7-52598aa4759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r, Miesha D" refreshedDate="45098.622570254629" createdVersion="8" refreshedVersion="8" minRefreshableVersion="3" recordCount="357" xr:uid="{6D54B4DC-5BCD-494F-93D7-D472E24014E0}">
  <cacheSource type="worksheet">
    <worksheetSource name="Table3"/>
  </cacheSource>
  <cacheFields count="16">
    <cacheField name="Name of PHA" numFmtId="0">
      <sharedItems count="351">
        <s v="Topeka HA"/>
        <s v="Halstead HA"/>
        <s v="Lakeland HA"/>
        <s v="Gladwin City HC"/>
        <s v="Bremerton HA"/>
        <s v="Port Huron HA"/>
        <s v="Holyoke HA"/>
        <s v="Cranston HA"/>
        <s v="Paterson HA"/>
        <s v="Huntington HA"/>
        <s v="Philadelphia HA"/>
        <s v="Sweetwater HA"/>
        <s v="Milford HA"/>
        <s v="Huntsville HA"/>
        <s v="Woonsocket HA"/>
        <s v="Providence HA"/>
        <s v="Springfield MHA"/>
        <s v="Naugatuck HA"/>
        <s v="Fall River HA"/>
        <s v="Phenix City HA"/>
        <s v="McKeesport HA"/>
        <s v="Lucas Metropolitan HA"/>
        <s v="Greenwich HA"/>
        <s v="Russell, HA of the City of"/>
        <s v="Licking MHA"/>
        <s v="Alexander City HA"/>
        <s v="Asheboro HA"/>
        <s v="Youngstown HA"/>
        <s v="Pahokee HA "/>
        <s v="Stratford Housing Authority"/>
        <s v="Bristol HA"/>
        <s v="New Bedford HA"/>
        <s v="Bridgeport HA"/>
        <s v="Norwalk HA"/>
        <s v="Kansas City, KS HA"/>
        <s v="Cuyahoga Metro HA "/>
        <s v="Middletown HA"/>
        <s v="Keokuk HA"/>
        <s v="Winchester HA"/>
        <s v="Greater Gadsden HA"/>
        <s v="North Iowa Regional HA"/>
        <s v="Des Moines HA"/>
        <s v="Somerville HA"/>
        <s v="Blair HA"/>
        <s v="HA of Newnan"/>
        <s v="Gloversville HA"/>
        <s v="Lincoln HA"/>
        <s v="Waterloo HA"/>
        <s v="Pawtucket HA"/>
        <s v="Alaska Housing Finance Corp."/>
        <s v="Jersey City HA"/>
        <s v="Dayton MHA"/>
        <s v="Tuscaloosa Housing Authority"/>
        <s v="Windsor Locks HA"/>
        <s v="Johnstown HA"/>
        <s v="Winston Salem HA"/>
        <s v="North Bend HA"/>
        <s v="Beaumont Housing Authority "/>
        <s v="Waterbury HA"/>
        <s v="Moorhead PHA"/>
        <s v="Perry MHA"/>
        <s v="Dearborn HC"/>
        <s v="Chandler HRD"/>
        <s v="South St. Paul HRA"/>
        <s v="South Kingstown HA"/>
        <s v="Cumberland HA"/>
        <s v="Brockton HA"/>
        <s v="Housing Authority of the City of Danbury"/>
        <s v="Lawrence-Douglas HA"/>
        <s v="East Hartford Housing Authority"/>
        <s v="Kansas City HA"/>
        <s v="Lebanon Housing Authority"/>
        <s v="Falmouth Housing Authority"/>
        <s v="Wheeling Housing Authority"/>
        <s v="Burlington Housing Authority"/>
        <s v="Nanticoke HA"/>
        <s v="Charleston/Kanawha"/>
        <s v="Daytona Beach HA"/>
        <s v="Brookline Housing Authority"/>
        <s v="Dallas HA"/>
        <s v="Puerto Rico PHA"/>
        <s v="Greer Housing Authority"/>
        <s v="Battle Creek HC"/>
        <s v="Eastpointe HC"/>
        <s v="Norwood HA"/>
        <s v="Buffalo Municipal HA"/>
        <s v="Boston HA"/>
        <s v="Frederick HA "/>
        <s v="Cambridge HA"/>
        <s v="Seattle HA"/>
        <s v="Denver HA"/>
        <s v="King Co. Housing Authority"/>
        <s v="Chicago Housing Authority"/>
        <s v="Atlanta HA"/>
        <s v="Duluth HA"/>
        <s v="Oklahoma City HA"/>
        <s v="Lakewood HA"/>
        <s v="Highpoint HA"/>
        <s v="North Las Vegas HA"/>
        <s v="Contra Costa HA"/>
        <s v="Miami Metropolitan HA"/>
        <s v="Chanute HA"/>
        <s v="Morgan Co. HA"/>
        <s v="Texarkana HA"/>
        <s v="Burlington HA"/>
        <s v="Altoona HA "/>
        <s v="Town of Vernon "/>
        <s v="Olathe HA"/>
        <s v="Excelsior Springs HA"/>
        <s v="Kern HA"/>
        <s v="Cookeville HA"/>
        <s v="Petersburg RHA"/>
        <s v="Saginaw HC"/>
        <s v="Waukegan HA"/>
        <s v="Torrington HA"/>
        <s v="Barnstable HA"/>
        <s v="Englewood HA"/>
        <s v="Norfolk RHA"/>
        <s v="Alpena, MI"/>
        <s v="Winder HA "/>
        <s v="Union City HA"/>
        <s v="Brattleboro HA "/>
        <s v="Seymour HA"/>
        <s v="Allen Metro HA"/>
        <s v="New Albany"/>
        <s v="Lawton HA"/>
        <s v="Fort Myers HA"/>
        <s v="Brevard County HA"/>
        <s v="Tennessee Valley RHA "/>
        <s v="Waynesboro RHA"/>
        <s v="Oakland HA"/>
        <s v="Rockford HA"/>
        <s v="Cumberland Plateau RHA"/>
        <s v="Jennings HA"/>
        <s v="Boulder Housing Partners "/>
        <s v="Miami Beach HA"/>
        <s v="Key West HA"/>
        <s v="Clementon HA"/>
        <s v="Lincoln Park HC"/>
        <s v="Pleasanton HA"/>
        <s v="Las Vegas HA (Ext.)"/>
        <s v="Decatur HA"/>
        <s v="Township of Woodbridge"/>
        <s v="Deerfield Beach HA"/>
        <s v="Lynn HA"/>
        <s v="Bourne, MA HA"/>
        <s v="Butte HA"/>
        <s v="Sterling Heights HC"/>
        <s v="Lackawanna Co. HA"/>
        <s v="Hialeah Housing HA"/>
        <s v="Louisville Metro HA "/>
        <s v="Brunswick HA"/>
        <s v="Broward Co. HA"/>
        <s v="Albert Lea HRA"/>
        <s v="Lawrence Co. HA"/>
        <s v="Mobile Housing Board"/>
        <s v="Sacramento HRA"/>
        <s v="Baltimore City, MD II "/>
        <s v="HOC Montgomery Co."/>
        <s v="Rahway HA"/>
        <s v="Rochester HA"/>
        <s v="Asheville HA, NC"/>
        <s v="Bridgeton HA"/>
        <s v="Melbourne HA"/>
        <s v="Gloucester Co. HA"/>
        <s v="Columbia HA"/>
        <s v="Omaha HA"/>
        <s v="Titusville HA"/>
        <s v="Manchester HA"/>
        <s v="Albuquerque Hsg. Service"/>
        <s v="Scott County RHA"/>
        <s v="Sarasota HA"/>
        <s v="Knox County HA"/>
        <s v="Sikeston HA"/>
        <s v="Millville HA"/>
        <s v="Hollywood HA"/>
        <s v="Fargo HRA"/>
        <s v="Spartanburg HA"/>
        <s v="Auburn HA"/>
        <s v="Newark HA"/>
        <s v="Atoka HA, OK"/>
        <s v="Plymouth HA"/>
        <s v="Little Rock HA"/>
        <s v="Salem HA"/>
        <s v="Joliet HA"/>
        <s v="Geneva HA"/>
        <s v="Camden HA"/>
        <s v="Orlando HA"/>
        <s v="Cadillac HA"/>
        <s v="Palm Beach Co. HA"/>
        <s v="Macon HA"/>
        <s v="Van Alstyne HA"/>
        <s v="Meridian HA"/>
        <s v="Pleasantville HA"/>
        <s v="Hamtramck HC"/>
        <s v="Waveland HA"/>
        <s v="Beverly HA"/>
        <s v="Dekalb County HA"/>
        <s v="Roseville HA"/>
        <s v="Inkster Housing Commission "/>
        <s v="Zanesville HA"/>
        <s v="Tulsa HA"/>
        <s v="Metropolitan Dev. &amp; Hsg. Agency"/>
        <s v="Ashtabula MHA"/>
        <s v="Lowell HA"/>
        <s v="Crowley HA"/>
        <s v="Nashua Housing Authority"/>
        <s v="Clark Co. HA"/>
        <s v="Bay City"/>
        <s v="Dauphin Co. HA"/>
        <s v="Bucks Co. PA (Ext.)"/>
        <s v="Lexington HA"/>
        <s v="Ithaca Housing Authority"/>
        <s v="Santa Barbara City HA"/>
        <s v="Cook Co. HA"/>
        <s v="Pittsburgh HA "/>
        <s v="Northwest Georgia HA"/>
        <s v="Oak Park HA"/>
        <s v="Trenton HA"/>
        <s v="Whiteside Co. HA"/>
        <s v="Jefferson MHA"/>
        <s v="Elizabeth HA"/>
        <s v="Elgin HA"/>
        <s v="Wilmington HA"/>
        <s v="Perth Amboy, HA of"/>
        <s v="Savannah"/>
        <s v="North Charleston HA"/>
        <s v="Butler HA, County of"/>
        <s v="El Paso HA"/>
        <s v="Knoxville's CDC"/>
        <s v="Biloxi HA"/>
        <s v="Greensboro HA"/>
        <s v="Indianapolis HA"/>
        <s v="Lapeer HC"/>
        <s v="Housing Authority of Paducah"/>
        <s v="Framingham HA"/>
        <s v="MRHA VIII"/>
        <s v="Tupelo HA"/>
        <s v="Somersworth HA"/>
        <s v="New York City HA"/>
        <s v="Fort Lauderdale"/>
        <s v="Worcester HA"/>
        <s v="Lake County HA"/>
        <s v="Allegany Co. HA"/>
        <s v="Charlotte HA "/>
        <s v="Plattsburgh HA"/>
        <s v="Harrisburg, PA"/>
        <s v="New Orleans HA"/>
        <s v="Martinsburg Housing Authority "/>
        <s v="Franklin HA"/>
        <s v="Fremont HA"/>
        <s v="Shelbyville HA"/>
        <s v="Durham HA"/>
        <s v="Akron HA"/>
        <s v="Memphis HA "/>
        <s v="Troy Housing Authority"/>
        <s v="Quincy HA"/>
        <s v="Long Branch HA, City of"/>
        <s v="Peoria HA"/>
        <s v="Virgin Islands, U.S."/>
        <s v="Miami-Dade HA "/>
        <s v="Owensboro HA"/>
        <s v="Westbrook HA"/>
        <s v="Venice HA"/>
        <s v="Atlantic City HA, NJ"/>
        <s v="Tampa HA"/>
        <s v="Newport HA "/>
        <s v="Delaware County HA"/>
        <s v="Chester Housing Authority"/>
        <s v="Amsterdam HA"/>
        <s v="Easton HA"/>
        <s v="Fort Wayne HC"/>
        <s v="Los Angeles (HACOLA)"/>
        <s v="St. Louis HA"/>
        <s v="North Providence HA"/>
        <s v="Lebanon HA"/>
        <s v="Covington HA"/>
        <s v="Shawnee HA"/>
        <s v="HA City of Port Arthur"/>
        <s v="Hampton RHA"/>
        <s v="Calhoun Housing Authority "/>
        <s v="Pasco Co. HA"/>
        <s v="Deland HA"/>
        <s v="Fulton HA"/>
        <s v="Portsmouth Redevelopment &amp; Housing Authority"/>
        <s v="Richmond Redevelopment and Housing Authority"/>
        <s v="Columbus Metropolitan HA"/>
        <s v="Keansburg HA"/>
        <s v="Clermont MHA"/>
        <s v="Pinellas Co. HA"/>
        <s v="Pembroke HA"/>
        <s v="Marion RHA"/>
        <s v="Columbus HA"/>
        <s v="Punta Gorda HA"/>
        <s v="Greenville HA"/>
        <s v="Lexington-Fayette Urban County"/>
        <s v="Titusville, PA"/>
        <s v="Burleigh HA"/>
        <s v="St. Paul HA"/>
        <s v="Glen Falls HA"/>
        <s v="Madison County Housing Authority "/>
        <s v="HA of the City of Lubbock"/>
        <s v="HA of the City of North Little Rock"/>
        <s v="Milwaukee HA"/>
        <s v="HA of Florence"/>
        <s v="Batavia HA"/>
        <s v="Newport HA"/>
        <s v="HA of the City of Augusta"/>
        <s v="Livingston County HA"/>
        <s v="Chattanooga HA"/>
        <s v="San Antonio HA"/>
        <s v="Fayetteville MHA"/>
        <s v="Cohoes HA"/>
        <s v="HA of the County of Berks"/>
        <s v="Charleston County HRA"/>
        <s v="Salt Lake HA"/>
        <s v="Regional Housing Authority of Sutter &amp; Nevada Counties (RHASHC)"/>
        <s v="GMAHA of Rock Island County"/>
        <s v="Livonia HC"/>
        <s v="Hagerstown HA"/>
        <s v="East St.Louis HA, City of"/>
        <s v="Sanford Housing Authority"/>
        <s v="Newton HA"/>
        <s v="Cincinnati MHA"/>
        <s v="Houston HA"/>
        <s v="Southern Nevada Regional HA"/>
        <s v="Allegheny Co. HA (Amendment)"/>
        <s v="Trumbull MHA"/>
        <s v="Wayne Housing Comm."/>
        <s v="St. Clair HA"/>
        <s v="Gainesville HA"/>
        <s v="Montgomery HA"/>
        <s v="Riviera Beach HA"/>
        <s v="Dover HA"/>
        <s v="Minneapolis PHA"/>
        <s v="Green Bay Housing Authority"/>
        <s v="Westmoreland County HA"/>
        <s v="Athens HA"/>
        <s v="Detroit HC"/>
        <s v="HA of the City of Griffin"/>
        <s v="Muscatine HA"/>
        <s v="Raleigh HA"/>
        <s v="HA of Galveston"/>
        <s v="New Haven HA"/>
        <s v="Wichita HA "/>
        <s v="Tiverton HA"/>
        <s v="City of Phoenix Housing Department"/>
        <s v="Fayette Co. HA"/>
        <s v="Lycoming HA"/>
        <s v="Poplar Bluff HA"/>
        <s v="Franklin HA,"/>
      </sharedItems>
    </cacheField>
    <cacheField name="PHA_CODE" numFmtId="0">
      <sharedItems count="357">
        <s v="KS002"/>
        <s v="KS112"/>
        <s v="FL011"/>
        <s v="MI095"/>
        <s v="WA003"/>
        <s v="MI039"/>
        <s v="MA005"/>
        <s v="RI006"/>
        <s v="NJ021"/>
        <s v="WV004"/>
        <s v="PA002"/>
        <s v="TN016"/>
        <s v="CT030"/>
        <s v="AL047"/>
        <s v="RI003"/>
        <s v="RI001"/>
        <s v="OH021"/>
        <s v="CT047"/>
        <s v="MA006"/>
        <s v="AL005"/>
        <s v="PA005"/>
        <s v="OH006"/>
        <s v="CT019"/>
        <s v="KS027"/>
        <s v="OH043"/>
        <s v="AL174"/>
        <s v="NC081"/>
        <s v="OH002"/>
        <s v="FL021"/>
        <s v="CT027"/>
        <s v="CT023"/>
        <s v="MA007"/>
        <s v="CT001"/>
        <s v="CT002"/>
        <s v="KS001"/>
        <s v="OH003"/>
        <s v="CT009"/>
        <s v="IA030"/>
        <s v="CT025"/>
        <s v="AL049"/>
        <s v="IA127"/>
        <s v="IA020"/>
        <s v="MA031"/>
        <s v="PA069"/>
        <s v="GA095"/>
        <s v="NY048"/>
        <s v="RI018"/>
        <s v="IA050"/>
        <s v="RI002"/>
        <s v="AK001"/>
        <s v="NJ009"/>
        <s v="OH005"/>
        <s v="AL077"/>
        <s v="CT032"/>
        <s v="PA019"/>
        <s v="NC012"/>
        <s v="OR009"/>
        <s v="TX023"/>
        <s v="CT006"/>
        <s v="MN017"/>
        <s v="OH034"/>
        <s v="MI003"/>
        <s v="AZ028"/>
        <s v="MN010"/>
        <s v="RI012"/>
        <s v="RI010"/>
        <s v="MA024"/>
        <s v="CT020"/>
        <s v="KS053"/>
        <s v="CT013"/>
        <s v="MO002"/>
        <s v="NH009"/>
        <s v="MA047"/>
        <s v="WV003"/>
        <s v="NC066"/>
        <s v="PA043"/>
        <s v="WV001"/>
        <s v="FL007"/>
        <s v="MA033"/>
        <s v="TX009"/>
        <s v="RQ005"/>
        <s v="SC016"/>
        <s v="MI035"/>
        <s v="MI044"/>
        <s v="MA109"/>
        <s v="NY002"/>
        <s v="MA002"/>
        <s v="MD003"/>
        <s v="MA003"/>
        <s v="WA001"/>
        <s v="CO001"/>
        <s v="WA002"/>
        <s v="IL002"/>
        <s v="GA006"/>
        <s v="MN003"/>
        <s v="OK002"/>
        <s v="CO049"/>
        <s v="NJ054"/>
        <s v="NC006"/>
        <s v="NV007"/>
        <s v="CA011"/>
        <s v="OH062"/>
        <s v="KS062"/>
        <s v="IL079"/>
        <s v="AR015"/>
        <s v="VT001"/>
        <s v="PA031"/>
        <s v="CT028"/>
        <s v="KS043"/>
        <s v="MO053"/>
        <s v="CA008"/>
        <s v="TN033"/>
        <s v="VA020"/>
        <s v="MI006"/>
        <s v="IL026"/>
        <s v="CT031"/>
        <s v="MA046"/>
        <s v="NJ055"/>
        <s v="VA006"/>
        <s v="MI022"/>
        <s v="GA183"/>
        <s v="NJ026"/>
        <s v="VT002"/>
        <s v="CT035"/>
        <s v="OH044"/>
        <s v="IN012"/>
        <s v="OK005"/>
        <s v="FL047"/>
        <s v="FL020"/>
        <s v="MS006"/>
        <s v="VA022"/>
        <s v="CA003"/>
        <s v="IL022"/>
        <s v="VA029"/>
        <s v="LA118"/>
        <s v="CO016"/>
        <s v="FL017"/>
        <s v="FL013"/>
        <s v="NJ073"/>
        <s v="MI051"/>
        <s v="CA081"/>
        <s v="NV002"/>
        <s v="IL012"/>
        <s v="NJ033"/>
        <s v="FL081"/>
        <s v="MA023"/>
        <s v="MA110"/>
        <s v="MT003"/>
        <s v="MI157"/>
        <s v="PA038"/>
        <s v="FL066"/>
        <s v="KY001"/>
        <s v="ME006"/>
        <s v="FL079"/>
        <s v="MN077"/>
        <s v="PA026"/>
        <s v="AL002"/>
        <s v="CA005"/>
        <s v="MD002"/>
        <s v="MD004"/>
        <s v="NJ032"/>
        <s v="NY045"/>
        <s v="NC007"/>
        <s v="NJ049"/>
        <s v="FL056"/>
        <s v="NJ204"/>
        <s v="MO007"/>
        <s v="NE001"/>
        <s v="FL025"/>
        <s v="CT026"/>
        <s v="NM001"/>
        <s v="VA031"/>
        <s v="FL008"/>
        <s v="IL085"/>
        <s v="MO008"/>
        <s v="NJ061"/>
        <s v="FL136"/>
        <s v="ND014"/>
        <s v="SC003"/>
        <s v="MA159"/>
        <s v="NJ002"/>
        <s v="OK124"/>
        <s v="MI045"/>
        <s v="AR004"/>
        <s v="OR011"/>
        <s v="IL024"/>
        <s v="NY044"/>
        <s v="NJ010"/>
        <s v="FL004"/>
        <s v="MI060"/>
        <s v="FL080"/>
        <s v="GA007"/>
        <s v="TX132"/>
        <s v="MS004"/>
        <s v="NJ059"/>
        <s v="MI004"/>
        <s v="MS101"/>
        <s v="MA044"/>
        <s v="GA237"/>
        <s v="MI037"/>
        <s v="MI027"/>
        <s v="OH009"/>
        <s v="OK073"/>
        <s v="TN005"/>
        <s v="OH029"/>
        <s v="MA001"/>
        <s v="LA029"/>
        <s v="NH002"/>
        <s v="NV013"/>
        <s v="MI024"/>
        <s v="PA035"/>
        <s v="PA051"/>
        <s v="MA067"/>
        <s v="NY054"/>
        <s v="CA076"/>
        <s v="IL025"/>
        <s v="PA001"/>
        <s v="GA285"/>
        <s v="RI019"/>
        <s v="IL103"/>
        <s v="NJ005"/>
        <s v="IL032"/>
        <s v="OH014"/>
        <s v="NJ003"/>
        <s v="IL092"/>
        <s v="DE001"/>
        <s v="NJ006"/>
        <s v="GAA02"/>
        <s v="SC057"/>
        <s v="PA010"/>
        <s v="TX003"/>
        <s v="TN003"/>
        <s v="MS005"/>
        <s v="NC011"/>
        <s v="IN017"/>
        <s v="MI100"/>
        <s v="KY006"/>
        <s v="MA028"/>
        <s v="MS040"/>
        <s v="MS077"/>
        <s v="NH006"/>
        <s v="NY005"/>
        <s v="FL010"/>
        <s v="MA012"/>
        <s v="PA081"/>
        <s v="MD030"/>
        <s v="NC003"/>
        <s v="NY018"/>
        <s v="PA008"/>
        <s v="LA001"/>
        <s v="WV006"/>
        <s v="TN035"/>
        <s v="NE100"/>
        <s v="TN039"/>
        <s v="NC013"/>
        <s v="OH007"/>
        <s v="TN001"/>
        <s v="NY012"/>
        <s v="MA020"/>
        <s v="NJ008"/>
        <s v="IL003"/>
        <s v="VQ001"/>
        <s v="FL005"/>
        <s v="KY009"/>
        <s v="ME015"/>
        <s v="FL064"/>
        <s v="NJ014"/>
        <s v="FL003"/>
        <s v="RI005"/>
        <s v="PA023"/>
        <s v="PA075"/>
        <s v="PA007"/>
        <s v="NY060"/>
        <s v="NE002"/>
        <s v="PA024"/>
        <s v="IN003"/>
        <s v="GA011"/>
        <s v="CA002"/>
        <s v="SC002"/>
        <s v="MO001"/>
        <s v="RI017"/>
        <s v="PA052"/>
        <s v="KY002"/>
        <s v="OK095"/>
        <s v="TX034"/>
        <s v="VA017"/>
        <s v="GA119"/>
        <s v="FL104"/>
        <s v="FL072"/>
        <s v="GA264"/>
        <s v="VA001"/>
        <s v="VA007"/>
        <s v="OH001"/>
        <s v="NJ060"/>
        <s v="OH038"/>
        <s v="FL062"/>
        <s v="MA111"/>
        <s v="VA030"/>
        <s v="GA004"/>
        <s v="FL060"/>
        <s v="SC004"/>
        <s v="KY004"/>
        <s v="PA058"/>
        <s v="ND021"/>
        <s v="MN001"/>
        <s v="NY079"/>
        <s v="IL015"/>
        <s v="TX018"/>
        <s v="AR002"/>
        <s v="WI002"/>
        <s v="SC027"/>
        <s v="NY052"/>
        <s v="KY015"/>
        <s v="GA001"/>
        <s v="IL094"/>
        <s v="TN004"/>
        <s v="TX006"/>
        <s v="NC009"/>
        <s v="NY022"/>
        <s v="PA071"/>
        <s v="SC056"/>
        <s v="UT004"/>
        <s v="CA048"/>
        <s v="IL010"/>
        <s v="MI055"/>
        <s v="MD006"/>
        <s v="IL001"/>
        <s v="NC035"/>
        <s v="KS073"/>
        <s v="OH004"/>
        <s v="TX005"/>
        <s v="NV018"/>
        <s v="PA006"/>
        <s v="OH008"/>
        <s v="MI029"/>
        <s v="IL030"/>
        <s v="FL063"/>
        <s v="IL037"/>
        <s v="FL076"/>
        <s v="NH003"/>
        <s v="MN002"/>
        <s v="WI074"/>
        <s v="PA018"/>
        <s v="GA003"/>
        <s v="MI001"/>
        <s v="GA061"/>
        <s v="IA049"/>
        <s v="NC002"/>
        <s v="TX017"/>
        <s v="CT004"/>
        <s v="KS004"/>
        <s v="RI027"/>
        <s v="AZ001"/>
        <s v="PA015"/>
        <s v="PA021"/>
        <s v="MO013"/>
        <s v="PA056"/>
      </sharedItems>
    </cacheField>
    <cacheField name="Network" numFmtId="0">
      <sharedItems count="7">
        <s v="MAP"/>
        <s v="SEN"/>
        <s v="UMW"/>
        <s v="FWB"/>
        <s v="NEN"/>
        <s v="SWN"/>
        <e v="#N/A"/>
      </sharedItems>
    </cacheField>
    <cacheField name="Field Office" numFmtId="0">
      <sharedItems count="42">
        <s v="KAN"/>
        <s v="MIA"/>
        <s v="DET"/>
        <s v="SEA"/>
        <s v="BOS"/>
        <s v="NNJ"/>
        <s v="BAL"/>
        <s v="PHI"/>
        <s v="KNX/MEM/NAS"/>
        <s v="HAR"/>
        <s v="BIR"/>
        <s v="CLE"/>
        <s v="PIT"/>
        <s v="GRE"/>
        <s v="ATL"/>
        <s v="BUF"/>
        <s v="POR"/>
        <s v="HOU"/>
        <s v="MIN"/>
        <s v="PHX"/>
        <s v="JKV"/>
        <s v="FTW"/>
        <s v="SJU"/>
        <s v="COL"/>
        <s v="DEN"/>
        <s v="CHI"/>
        <s v="OKL"/>
        <e v="#N/A"/>
        <s v="SFC"/>
        <s v="LOS"/>
        <s v="RIC"/>
        <s v="IND"/>
        <s v="NOR"/>
        <s v="LOU"/>
        <s v="NYC"/>
        <s v="STL"/>
        <s v="OMA"/>
        <s v="ALB"/>
        <s v="LRK"/>
        <s v="JAC"/>
        <s v="MIL"/>
        <s v="SAN"/>
      </sharedItems>
    </cacheField>
    <cacheField name="MTW Status" numFmtId="0">
      <sharedItems count="9">
        <s v="Non-MTW"/>
        <s v="MTW-Asset Building"/>
        <s v="MTW-Initial"/>
        <s v="MTW-AOS"/>
        <s v="MTW-Landlord Incentives"/>
        <s v="MTW-Cohort 1"/>
        <s v="MTW-AOS Partial"/>
        <s v="MTW-Cohort 2"/>
        <e v="#N/A"/>
      </sharedItems>
    </cacheField>
    <cacheField name="EFFECTIVE DATE OF RENEWAL" numFmtId="14">
      <sharedItems containsSemiMixedTypes="0" containsNonDate="0" containsDate="1" containsString="0" minDate="1995-06-17T00:00:00" maxDate="2023-02-04T00:00:00"/>
    </cacheField>
    <cacheField name="EXPIRATION" numFmtId="14">
      <sharedItems containsDate="1" containsBlank="1" containsMixedTypes="1" minDate="2000-06-17T00:00:00" maxDate="2028-10-04T00:00:00"/>
    </cacheField>
    <cacheField name="RENEWAL PLAN" numFmtId="0">
      <sharedItems containsBlank="1"/>
    </cacheField>
    <cacheField name="UNITS DESIGNATED ELDERLY" numFmtId="0">
      <sharedItems containsSemiMixedTypes="0" containsString="0" containsNumber="1" containsInteger="1" minValue="0" maxValue="9881"/>
    </cacheField>
    <cacheField name="UNITS DESIGNATED DISABLED" numFmtId="0">
      <sharedItems containsSemiMixedTypes="0" containsString="0" containsNumber="1" containsInteger="1" minValue="0" maxValue="584"/>
    </cacheField>
    <cacheField name="UNITS DESIGNATED MIXED POP" numFmtId="0">
      <sharedItems containsSemiMixedTypes="0" containsDate="1" containsString="0" containsMixedTypes="1" minDate="1899-12-31T00:00:00" maxDate="1900-01-05T18:24:04" count="42">
        <n v="0"/>
        <n v="16"/>
        <n v="12"/>
        <n v="156"/>
        <n v="62"/>
        <n v="136"/>
        <n v="194"/>
        <n v="349"/>
        <n v="91"/>
        <n v="94"/>
        <n v="96"/>
        <n v="222"/>
        <n v="144"/>
        <n v="150"/>
        <n v="85"/>
        <n v="70"/>
        <n v="164"/>
        <n v="894"/>
        <n v="209"/>
        <n v="68"/>
        <n v="10"/>
        <n v="77"/>
        <n v="20"/>
        <n v="56"/>
        <n v="129"/>
        <n v="100"/>
        <d v="1899-12-30T00:00:00"/>
        <n v="34"/>
        <n v="1009"/>
        <n v="60"/>
        <n v="3"/>
        <n v="90"/>
        <n v="965"/>
        <n v="148"/>
        <n v="72"/>
        <n v="93"/>
        <n v="118"/>
        <n v="256"/>
        <n v="87"/>
        <n v="74"/>
        <n v="149"/>
        <n v="157"/>
      </sharedItems>
    </cacheField>
    <cacheField name="0- BDR" numFmtId="0">
      <sharedItems containsSemiMixedTypes="0" containsString="0" containsNumber="1" containsInteger="1" minValue="0" maxValue="1820"/>
    </cacheField>
    <cacheField name="1-BDR" numFmtId="0">
      <sharedItems containsSemiMixedTypes="0" containsString="0" containsNumber="1" containsInteger="1" minValue="0" maxValue="7530"/>
    </cacheField>
    <cacheField name="2-BDR" numFmtId="0">
      <sharedItems containsMixedTypes="1" containsNumber="1" containsInteger="1" minValue="0" maxValue="321"/>
    </cacheField>
    <cacheField name="3-BDR" numFmtId="0">
      <sharedItems containsSemiMixedTypes="0" containsString="0" containsNumber="1" containsInteger="1" minValue="0" maxValue="8"/>
    </cacheField>
    <cacheField name="DHP Status as of 2/28/2023" numFmtId="0">
      <sharedItems count="2">
        <s v="Active"/>
        <s v="Expired"/>
      </sharedItems>
    </cacheField>
  </cacheFields>
  <extLst>
    <ext xmlns:x14="http://schemas.microsoft.com/office/spreadsheetml/2009/9/main" uri="{725AE2AE-9491-48be-B2B4-4EB974FC3084}">
      <x14:pivotCacheDefinition pivotCacheId="145177005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
  <r>
    <x v="0"/>
    <x v="0"/>
    <x v="0"/>
    <x v="0"/>
    <x v="0"/>
    <d v="2021-04-05T00:00:00"/>
    <d v="2023-04-05T00:00:00"/>
    <s v="Yes"/>
    <n v="75"/>
    <n v="0"/>
    <x v="0"/>
    <n v="0"/>
    <n v="75"/>
    <n v="0"/>
    <n v="0"/>
    <x v="0"/>
  </r>
  <r>
    <x v="1"/>
    <x v="1"/>
    <x v="0"/>
    <x v="0"/>
    <x v="0"/>
    <d v="2021-04-10T00:00:00"/>
    <d v="2023-04-10T00:00:00"/>
    <s v="Yes"/>
    <n v="0"/>
    <n v="0"/>
    <x v="1"/>
    <n v="0"/>
    <n v="12"/>
    <n v="4"/>
    <n v="0"/>
    <x v="0"/>
  </r>
  <r>
    <x v="2"/>
    <x v="2"/>
    <x v="1"/>
    <x v="1"/>
    <x v="1"/>
    <d v="2021-04-20T00:00:00"/>
    <d v="2023-04-20T00:00:00"/>
    <s v="Yes"/>
    <n v="125"/>
    <n v="0"/>
    <x v="2"/>
    <n v="0"/>
    <n v="87"/>
    <n v="50"/>
    <n v="0"/>
    <x v="0"/>
  </r>
  <r>
    <x v="3"/>
    <x v="3"/>
    <x v="2"/>
    <x v="2"/>
    <x v="0"/>
    <d v="2021-04-23T00:00:00"/>
    <d v="2023-04-23T00:00:00"/>
    <s v="Yes"/>
    <n v="50"/>
    <n v="0"/>
    <x v="0"/>
    <n v="0"/>
    <n v="50"/>
    <n v="0"/>
    <n v="0"/>
    <x v="0"/>
  </r>
  <r>
    <x v="4"/>
    <x v="4"/>
    <x v="3"/>
    <x v="3"/>
    <x v="0"/>
    <d v="2021-04-29T00:00:00"/>
    <d v="2023-04-29T00:00:00"/>
    <s v="Yes"/>
    <n v="11"/>
    <n v="0"/>
    <x v="0"/>
    <n v="0"/>
    <n v="11"/>
    <n v="0"/>
    <n v="0"/>
    <x v="0"/>
  </r>
  <r>
    <x v="5"/>
    <x v="5"/>
    <x v="2"/>
    <x v="2"/>
    <x v="0"/>
    <d v="2021-05-09T00:00:00"/>
    <d v="2023-05-09T00:00:00"/>
    <s v="Yes"/>
    <n v="205"/>
    <n v="0"/>
    <x v="0"/>
    <n v="30"/>
    <n v="164"/>
    <n v="11"/>
    <n v="0"/>
    <x v="0"/>
  </r>
  <r>
    <x v="6"/>
    <x v="6"/>
    <x v="4"/>
    <x v="4"/>
    <x v="2"/>
    <d v="2021-05-31T00:00:00"/>
    <d v="2023-05-31T00:00:00"/>
    <s v="Yes"/>
    <n v="85"/>
    <n v="0"/>
    <x v="0"/>
    <n v="10"/>
    <n v="75"/>
    <n v="0"/>
    <n v="0"/>
    <x v="0"/>
  </r>
  <r>
    <x v="7"/>
    <x v="7"/>
    <x v="4"/>
    <x v="4"/>
    <x v="0"/>
    <d v="2021-06-17T00:00:00"/>
    <d v="2023-06-17T00:00:00"/>
    <s v="Yes"/>
    <n v="122"/>
    <n v="0"/>
    <x v="0"/>
    <n v="13"/>
    <n v="109"/>
    <n v="0"/>
    <n v="0"/>
    <x v="0"/>
  </r>
  <r>
    <x v="8"/>
    <x v="8"/>
    <x v="4"/>
    <x v="5"/>
    <x v="0"/>
    <d v="2021-06-30T00:00:00"/>
    <d v="2023-06-30T00:00:00"/>
    <s v="Yes"/>
    <n v="37"/>
    <n v="0"/>
    <x v="0"/>
    <n v="0"/>
    <n v="37"/>
    <n v="0"/>
    <n v="0"/>
    <x v="0"/>
  </r>
  <r>
    <x v="9"/>
    <x v="9"/>
    <x v="4"/>
    <x v="6"/>
    <x v="0"/>
    <d v="2021-06-30T00:00:00"/>
    <d v="2023-06-30T00:00:00"/>
    <s v="Yes"/>
    <n v="307"/>
    <n v="0"/>
    <x v="0"/>
    <n v="26"/>
    <n v="245"/>
    <n v="36"/>
    <n v="0"/>
    <x v="0"/>
  </r>
  <r>
    <x v="10"/>
    <x v="10"/>
    <x v="4"/>
    <x v="7"/>
    <x v="3"/>
    <d v="2021-07-06T00:00:00"/>
    <d v="2023-07-06T00:00:00"/>
    <s v="Yes"/>
    <n v="2258"/>
    <n v="0"/>
    <x v="0"/>
    <n v="373"/>
    <n v="1816"/>
    <n v="69"/>
    <n v="0"/>
    <x v="0"/>
  </r>
  <r>
    <x v="11"/>
    <x v="11"/>
    <x v="1"/>
    <x v="8"/>
    <x v="0"/>
    <d v="2018-07-13T00:00:00"/>
    <d v="2023-07-13T00:00:00"/>
    <s v="No"/>
    <n v="8"/>
    <n v="0"/>
    <x v="0"/>
    <n v="0"/>
    <n v="8"/>
    <n v="0"/>
    <n v="0"/>
    <x v="0"/>
  </r>
  <r>
    <x v="12"/>
    <x v="12"/>
    <x v="4"/>
    <x v="9"/>
    <x v="0"/>
    <d v="2021-07-16T00:00:00"/>
    <d v="2023-07-16T00:00:00"/>
    <s v="Yes"/>
    <n v="108"/>
    <n v="0"/>
    <x v="0"/>
    <n v="10"/>
    <n v="96"/>
    <n v="2"/>
    <n v="0"/>
    <x v="0"/>
  </r>
  <r>
    <x v="13"/>
    <x v="13"/>
    <x v="1"/>
    <x v="10"/>
    <x v="0"/>
    <d v="2016-07-22T00:00:00"/>
    <d v="2023-07-22T00:00:00"/>
    <s v="Yes"/>
    <n v="108"/>
    <n v="0"/>
    <x v="0"/>
    <n v="60"/>
    <n v="40"/>
    <n v="7"/>
    <n v="1"/>
    <x v="0"/>
  </r>
  <r>
    <x v="14"/>
    <x v="14"/>
    <x v="4"/>
    <x v="4"/>
    <x v="0"/>
    <d v="2021-07-16T00:00:00"/>
    <d v="2023-07-16T00:00:00"/>
    <s v="Yes"/>
    <n v="474"/>
    <n v="0"/>
    <x v="3"/>
    <n v="2"/>
    <n v="576"/>
    <n v="52"/>
    <n v="0"/>
    <x v="0"/>
  </r>
  <r>
    <x v="15"/>
    <x v="15"/>
    <x v="4"/>
    <x v="4"/>
    <x v="0"/>
    <d v="2021-07-30T00:00:00"/>
    <d v="2023-07-30T00:00:00"/>
    <s v="Yes"/>
    <n v="398"/>
    <n v="0"/>
    <x v="0"/>
    <n v="234"/>
    <n v="154"/>
    <n v="10"/>
    <n v="0"/>
    <x v="0"/>
  </r>
  <r>
    <x v="16"/>
    <x v="16"/>
    <x v="2"/>
    <x v="11"/>
    <x v="0"/>
    <d v="2021-08-18T00:00:00"/>
    <d v="2023-08-18T00:00:00"/>
    <s v="Yes"/>
    <n v="255"/>
    <n v="0"/>
    <x v="0"/>
    <n v="0"/>
    <n v="253"/>
    <n v="2"/>
    <n v="0"/>
    <x v="0"/>
  </r>
  <r>
    <x v="17"/>
    <x v="17"/>
    <x v="4"/>
    <x v="9"/>
    <x v="0"/>
    <d v="2019-09-14T00:00:00"/>
    <d v="2023-09-14T00:00:00"/>
    <s v="Yes"/>
    <n v="104"/>
    <n v="0"/>
    <x v="0"/>
    <n v="0"/>
    <n v="104"/>
    <n v="0"/>
    <n v="0"/>
    <x v="0"/>
  </r>
  <r>
    <x v="18"/>
    <x v="18"/>
    <x v="4"/>
    <x v="4"/>
    <x v="0"/>
    <d v="2018-09-27T00:00:00"/>
    <d v="2023-09-27T00:00:00"/>
    <s v="No"/>
    <n v="488"/>
    <n v="0"/>
    <x v="0"/>
    <n v="0"/>
    <n v="459"/>
    <n v="29"/>
    <n v="0"/>
    <x v="0"/>
  </r>
  <r>
    <x v="19"/>
    <x v="19"/>
    <x v="1"/>
    <x v="10"/>
    <x v="0"/>
    <d v="2016-10-19T00:00:00"/>
    <d v="2023-10-19T00:00:00"/>
    <s v="No"/>
    <n v="71"/>
    <n v="0"/>
    <x v="0"/>
    <n v="12"/>
    <n v="58"/>
    <n v="1"/>
    <n v="0"/>
    <x v="0"/>
  </r>
  <r>
    <x v="20"/>
    <x v="20"/>
    <x v="4"/>
    <x v="12"/>
    <x v="0"/>
    <d v="2021-10-23T00:00:00"/>
    <d v="2023-10-23T00:00:00"/>
    <s v="Yes"/>
    <n v="192"/>
    <n v="0"/>
    <x v="0"/>
    <n v="43"/>
    <n v="140"/>
    <n v="9"/>
    <n v="0"/>
    <x v="0"/>
  </r>
  <r>
    <x v="21"/>
    <x v="21"/>
    <x v="2"/>
    <x v="11"/>
    <x v="0"/>
    <d v="2018-11-01T00:00:00"/>
    <d v="2023-11-01T00:00:00"/>
    <s v="No"/>
    <n v="320"/>
    <n v="0"/>
    <x v="0"/>
    <n v="52"/>
    <n v="245"/>
    <n v="23"/>
    <n v="0"/>
    <x v="0"/>
  </r>
  <r>
    <x v="22"/>
    <x v="22"/>
    <x v="4"/>
    <x v="9"/>
    <x v="0"/>
    <d v="2021-11-14T00:00:00"/>
    <d v="2023-11-14T00:00:00"/>
    <s v="Yes"/>
    <n v="150"/>
    <n v="0"/>
    <x v="0"/>
    <n v="72"/>
    <n v="78"/>
    <n v="0"/>
    <n v="0"/>
    <x v="0"/>
  </r>
  <r>
    <x v="23"/>
    <x v="23"/>
    <x v="0"/>
    <x v="0"/>
    <x v="0"/>
    <d v="2021-11-20T00:00:00"/>
    <d v="2023-11-20T00:00:00"/>
    <s v="Yes"/>
    <n v="0"/>
    <n v="0"/>
    <x v="4"/>
    <n v="0"/>
    <n v="62"/>
    <n v="0"/>
    <n v="0"/>
    <x v="0"/>
  </r>
  <r>
    <x v="24"/>
    <x v="24"/>
    <x v="2"/>
    <x v="11"/>
    <x v="0"/>
    <d v="2021-11-21T00:00:00"/>
    <d v="2023-11-21T00:00:00"/>
    <s v="Yes"/>
    <n v="96"/>
    <n v="0"/>
    <x v="0"/>
    <n v="0"/>
    <n v="96"/>
    <n v="0"/>
    <n v="0"/>
    <x v="0"/>
  </r>
  <r>
    <x v="25"/>
    <x v="25"/>
    <x v="1"/>
    <x v="10"/>
    <x v="0"/>
    <d v="2021-12-05T00:00:00"/>
    <d v="2023-12-05T00:00:00"/>
    <s v="Yes"/>
    <n v="0"/>
    <n v="0"/>
    <x v="5"/>
    <n v="18"/>
    <n v="74"/>
    <n v="44"/>
    <n v="0"/>
    <x v="0"/>
  </r>
  <r>
    <x v="26"/>
    <x v="26"/>
    <x v="1"/>
    <x v="13"/>
    <x v="0"/>
    <d v="2019-12-08T00:00:00"/>
    <d v="2023-12-08T00:00:00"/>
    <s v="Yes"/>
    <n v="50"/>
    <n v="0"/>
    <x v="0"/>
    <n v="30"/>
    <n v="20"/>
    <n v="0"/>
    <n v="0"/>
    <x v="0"/>
  </r>
  <r>
    <x v="27"/>
    <x v="27"/>
    <x v="2"/>
    <x v="11"/>
    <x v="0"/>
    <d v="2021-12-11T00:00:00"/>
    <d v="2023-12-11T00:00:00"/>
    <s v="Yes"/>
    <n v="460"/>
    <n v="0"/>
    <x v="0"/>
    <n v="0"/>
    <n v="450"/>
    <n v="10"/>
    <n v="0"/>
    <x v="0"/>
  </r>
  <r>
    <x v="28"/>
    <x v="28"/>
    <x v="1"/>
    <x v="1"/>
    <x v="0"/>
    <d v="2018-12-12T00:00:00"/>
    <d v="2023-12-12T00:00:00"/>
    <s v="No"/>
    <n v="103"/>
    <n v="0"/>
    <x v="0"/>
    <n v="20"/>
    <n v="50"/>
    <n v="31"/>
    <n v="2"/>
    <x v="0"/>
  </r>
  <r>
    <x v="29"/>
    <x v="29"/>
    <x v="4"/>
    <x v="9"/>
    <x v="0"/>
    <d v="2021-12-21T00:00:00"/>
    <d v="2023-12-21T00:00:00"/>
    <s v="Yes"/>
    <n v="189"/>
    <n v="0"/>
    <x v="0"/>
    <n v="74"/>
    <n v="115"/>
    <n v="0"/>
    <n v="0"/>
    <x v="0"/>
  </r>
  <r>
    <x v="30"/>
    <x v="30"/>
    <x v="4"/>
    <x v="9"/>
    <x v="1"/>
    <d v="2021-12-23T00:00:00"/>
    <d v="2023-12-23T00:00:00"/>
    <s v="Yes"/>
    <n v="120"/>
    <n v="0"/>
    <x v="0"/>
    <n v="0"/>
    <n v="119"/>
    <n v="1"/>
    <n v="0"/>
    <x v="0"/>
  </r>
  <r>
    <x v="31"/>
    <x v="31"/>
    <x v="4"/>
    <x v="4"/>
    <x v="0"/>
    <d v="2019-12-29T00:00:00"/>
    <d v="2023-12-29T00:00:00"/>
    <s v="Yes"/>
    <n v="157"/>
    <n v="0"/>
    <x v="0"/>
    <n v="0"/>
    <n v="155"/>
    <n v="2"/>
    <n v="0"/>
    <x v="0"/>
  </r>
  <r>
    <x v="32"/>
    <x v="32"/>
    <x v="4"/>
    <x v="9"/>
    <x v="0"/>
    <d v="2022-01-05T00:00:00"/>
    <d v="2024-01-05T00:00:00"/>
    <s v="Yes"/>
    <n v="59"/>
    <n v="0"/>
    <x v="0"/>
    <n v="6"/>
    <n v="53"/>
    <n v="0"/>
    <n v="0"/>
    <x v="0"/>
  </r>
  <r>
    <x v="33"/>
    <x v="33"/>
    <x v="4"/>
    <x v="9"/>
    <x v="4"/>
    <d v="2022-01-10T00:00:00"/>
    <d v="2024-01-10T00:00:00"/>
    <s v="Yes"/>
    <n v="249"/>
    <n v="0"/>
    <x v="0"/>
    <n v="40"/>
    <n v="205"/>
    <n v="4"/>
    <n v="0"/>
    <x v="0"/>
  </r>
  <r>
    <x v="34"/>
    <x v="34"/>
    <x v="0"/>
    <x v="0"/>
    <x v="0"/>
    <d v="2022-01-12T00:00:00"/>
    <d v="2024-01-12T00:00:00"/>
    <s v="Yes"/>
    <n v="223"/>
    <n v="0"/>
    <x v="0"/>
    <n v="4"/>
    <n v="209"/>
    <n v="10"/>
    <n v="0"/>
    <x v="0"/>
  </r>
  <r>
    <x v="35"/>
    <x v="35"/>
    <x v="2"/>
    <x v="11"/>
    <x v="0"/>
    <d v="2022-01-18T00:00:00"/>
    <d v="2024-01-18T00:00:00"/>
    <s v="Yes"/>
    <n v="2336"/>
    <n v="0"/>
    <x v="0"/>
    <n v="28"/>
    <n v="2194"/>
    <n v="114"/>
    <n v="0"/>
    <x v="0"/>
  </r>
  <r>
    <x v="36"/>
    <x v="36"/>
    <x v="4"/>
    <x v="9"/>
    <x v="1"/>
    <d v="2011-11-08T00:00:00"/>
    <d v="2024-01-19T00:00:00"/>
    <s v="Yes"/>
    <n v="126"/>
    <n v="0"/>
    <x v="0"/>
    <n v="82"/>
    <n v="44"/>
    <n v="0"/>
    <n v="0"/>
    <x v="0"/>
  </r>
  <r>
    <x v="37"/>
    <x v="37"/>
    <x v="0"/>
    <x v="0"/>
    <x v="0"/>
    <d v="2022-01-30T00:00:00"/>
    <d v="2024-01-30T00:00:00"/>
    <s v="Yes"/>
    <n v="132"/>
    <n v="0"/>
    <x v="0"/>
    <n v="0"/>
    <n v="132"/>
    <n v="0"/>
    <n v="0"/>
    <x v="0"/>
  </r>
  <r>
    <x v="38"/>
    <x v="38"/>
    <x v="4"/>
    <x v="9"/>
    <x v="0"/>
    <d v="2022-02-01T00:00:00"/>
    <d v="2024-02-01T00:00:00"/>
    <s v="Yes"/>
    <n v="69"/>
    <n v="0"/>
    <x v="0"/>
    <n v="51"/>
    <n v="18"/>
    <n v="0"/>
    <n v="0"/>
    <x v="0"/>
  </r>
  <r>
    <x v="39"/>
    <x v="39"/>
    <x v="1"/>
    <x v="10"/>
    <x v="0"/>
    <d v="2022-02-09T00:00:00"/>
    <d v="2024-02-09T00:00:00"/>
    <s v="Yes"/>
    <n v="0"/>
    <n v="0"/>
    <x v="6"/>
    <n v="0"/>
    <n v="38"/>
    <n v="153"/>
    <n v="3"/>
    <x v="0"/>
  </r>
  <r>
    <x v="40"/>
    <x v="40"/>
    <x v="0"/>
    <x v="0"/>
    <x v="0"/>
    <d v="2022-02-10T00:00:00"/>
    <d v="2024-02-10T00:00:00"/>
    <s v="Yes"/>
    <n v="39"/>
    <n v="0"/>
    <x v="0"/>
    <n v="0"/>
    <n v="34"/>
    <n v="5"/>
    <n v="0"/>
    <x v="0"/>
  </r>
  <r>
    <x v="41"/>
    <x v="41"/>
    <x v="0"/>
    <x v="0"/>
    <x v="0"/>
    <d v="2022-03-09T00:00:00"/>
    <d v="2024-03-09T00:00:00"/>
    <s v="Yes"/>
    <n v="190"/>
    <n v="0"/>
    <x v="0"/>
    <n v="0"/>
    <n v="185"/>
    <n v="5"/>
    <n v="0"/>
    <x v="0"/>
  </r>
  <r>
    <x v="42"/>
    <x v="42"/>
    <x v="4"/>
    <x v="4"/>
    <x v="0"/>
    <d v="2022-03-10T00:00:00"/>
    <d v="2024-03-10T00:00:00"/>
    <s v="Yes"/>
    <n v="0"/>
    <n v="0"/>
    <x v="7"/>
    <n v="0"/>
    <n v="349"/>
    <n v="0"/>
    <n v="0"/>
    <x v="0"/>
  </r>
  <r>
    <x v="43"/>
    <x v="43"/>
    <x v="4"/>
    <x v="12"/>
    <x v="0"/>
    <d v="2022-03-19T00:00:00"/>
    <d v="2024-03-19T00:00:00"/>
    <s v="Yes"/>
    <n v="26"/>
    <n v="0"/>
    <x v="0"/>
    <n v="2"/>
    <n v="24"/>
    <n v="0"/>
    <n v="0"/>
    <x v="0"/>
  </r>
  <r>
    <x v="44"/>
    <x v="44"/>
    <x v="1"/>
    <x v="14"/>
    <x v="5"/>
    <d v="2019-03-29T00:00:00"/>
    <d v="2024-03-29T00:00:00"/>
    <s v="No"/>
    <n v="121"/>
    <n v="0"/>
    <x v="0"/>
    <n v="13"/>
    <n v="98"/>
    <n v="10"/>
    <n v="0"/>
    <x v="0"/>
  </r>
  <r>
    <x v="45"/>
    <x v="45"/>
    <x v="4"/>
    <x v="15"/>
    <x v="0"/>
    <d v="2022-03-30T00:00:00"/>
    <d v="2024-03-30T00:00:00"/>
    <s v="Yes"/>
    <n v="208"/>
    <n v="0"/>
    <x v="0"/>
    <n v="105"/>
    <n v="102"/>
    <n v="1"/>
    <n v="0"/>
    <x v="0"/>
  </r>
  <r>
    <x v="46"/>
    <x v="46"/>
    <x v="4"/>
    <x v="4"/>
    <x v="0"/>
    <d v="2022-04-08T00:00:00"/>
    <d v="2024-04-08T00:00:00"/>
    <s v="Yes"/>
    <n v="210"/>
    <n v="0"/>
    <x v="0"/>
    <n v="31"/>
    <n v="176"/>
    <n v="3"/>
    <n v="0"/>
    <x v="0"/>
  </r>
  <r>
    <x v="47"/>
    <x v="47"/>
    <x v="0"/>
    <x v="0"/>
    <x v="0"/>
    <d v="2022-04-28T00:00:00"/>
    <d v="2024-04-28T00:00:00"/>
    <s v="Yes"/>
    <n v="50"/>
    <n v="0"/>
    <x v="0"/>
    <n v="0"/>
    <n v="48"/>
    <n v="2"/>
    <n v="0"/>
    <x v="0"/>
  </r>
  <r>
    <x v="48"/>
    <x v="48"/>
    <x v="4"/>
    <x v="4"/>
    <x v="0"/>
    <d v="2018-05-04T00:00:00"/>
    <d v="2024-05-04T00:00:00"/>
    <s v="Yes"/>
    <n v="340"/>
    <n v="0"/>
    <x v="0"/>
    <n v="107"/>
    <n v="222"/>
    <n v="11"/>
    <n v="0"/>
    <x v="0"/>
  </r>
  <r>
    <x v="49"/>
    <x v="49"/>
    <x v="3"/>
    <x v="3"/>
    <x v="2"/>
    <d v="2020-02-13T00:00:00"/>
    <d v="2024-05-10T00:00:00"/>
    <s v="Yes"/>
    <n v="104"/>
    <n v="0"/>
    <x v="0"/>
    <n v="0"/>
    <n v="104"/>
    <n v="0"/>
    <n v="0"/>
    <x v="0"/>
  </r>
  <r>
    <x v="50"/>
    <x v="50"/>
    <x v="4"/>
    <x v="5"/>
    <x v="0"/>
    <d v="2022-05-14T00:00:00"/>
    <d v="2024-05-14T00:00:00"/>
    <s v="Yes"/>
    <n v="547"/>
    <n v="0"/>
    <x v="8"/>
    <n v="62"/>
    <n v="494"/>
    <n v="75"/>
    <n v="8"/>
    <x v="0"/>
  </r>
  <r>
    <x v="51"/>
    <x v="51"/>
    <x v="2"/>
    <x v="11"/>
    <x v="0"/>
    <d v="2022-05-24T00:00:00"/>
    <d v="2024-05-24T00:00:00"/>
    <s v="Yes"/>
    <n v="117"/>
    <n v="0"/>
    <x v="0"/>
    <n v="0"/>
    <n v="117"/>
    <n v="0"/>
    <n v="0"/>
    <x v="0"/>
  </r>
  <r>
    <x v="52"/>
    <x v="52"/>
    <x v="1"/>
    <x v="10"/>
    <x v="0"/>
    <d v="2019-05-30T00:00:00"/>
    <d v="2024-05-30T00:00:00"/>
    <s v="No"/>
    <n v="73"/>
    <n v="0"/>
    <x v="0"/>
    <n v="0"/>
    <n v="49"/>
    <n v="24"/>
    <n v="0"/>
    <x v="0"/>
  </r>
  <r>
    <x v="53"/>
    <x v="53"/>
    <x v="4"/>
    <x v="9"/>
    <x v="0"/>
    <d v="2022-05-31T00:00:00"/>
    <d v="2024-05-31T00:00:00"/>
    <s v="Yes"/>
    <n v="37"/>
    <n v="20"/>
    <x v="0"/>
    <n v="35"/>
    <n v="22"/>
    <n v="0"/>
    <n v="0"/>
    <x v="0"/>
  </r>
  <r>
    <x v="54"/>
    <x v="54"/>
    <x v="4"/>
    <x v="12"/>
    <x v="0"/>
    <d v="2022-06-01T00:00:00"/>
    <d v="2024-06-01T00:00:00"/>
    <s v="Yes"/>
    <n v="270"/>
    <n v="0"/>
    <x v="0"/>
    <n v="0"/>
    <n v="268"/>
    <n v="2"/>
    <n v="0"/>
    <x v="0"/>
  </r>
  <r>
    <x v="55"/>
    <x v="55"/>
    <x v="1"/>
    <x v="13"/>
    <x v="0"/>
    <d v="2022-06-09T00:00:00"/>
    <d v="2024-06-09T00:00:00"/>
    <s v="Yes"/>
    <n v="205"/>
    <n v="0"/>
    <x v="0"/>
    <n v="30"/>
    <n v="175"/>
    <n v="0"/>
    <n v="0"/>
    <x v="0"/>
  </r>
  <r>
    <x v="56"/>
    <x v="56"/>
    <x v="3"/>
    <x v="16"/>
    <x v="0"/>
    <d v="2022-06-24T00:00:00"/>
    <d v="2024-06-24T00:00:00"/>
    <s v="Yes"/>
    <n v="50"/>
    <n v="0"/>
    <x v="0"/>
    <n v="0"/>
    <n v="50"/>
    <n v="0"/>
    <n v="0"/>
    <x v="0"/>
  </r>
  <r>
    <x v="57"/>
    <x v="57"/>
    <x v="5"/>
    <x v="17"/>
    <x v="0"/>
    <d v="2019-07-03T00:00:00"/>
    <d v="2024-07-03T00:00:00"/>
    <s v="No"/>
    <n v="159"/>
    <n v="0"/>
    <x v="9"/>
    <n v="30"/>
    <n v="191"/>
    <n v="32"/>
    <n v="0"/>
    <x v="0"/>
  </r>
  <r>
    <x v="58"/>
    <x v="58"/>
    <x v="4"/>
    <x v="9"/>
    <x v="0"/>
    <d v="2022-07-23T00:00:00"/>
    <d v="2024-07-23T00:00:00"/>
    <s v="Yes"/>
    <n v="76"/>
    <n v="0"/>
    <x v="0"/>
    <n v="6"/>
    <n v="70"/>
    <n v="0"/>
    <n v="0"/>
    <x v="0"/>
  </r>
  <r>
    <x v="59"/>
    <x v="59"/>
    <x v="2"/>
    <x v="18"/>
    <x v="0"/>
    <d v="2022-08-13T00:00:00"/>
    <d v="2024-08-13T00:00:00"/>
    <s v="Yes"/>
    <n v="47"/>
    <n v="0"/>
    <x v="0"/>
    <n v="0"/>
    <n v="45"/>
    <n v="2"/>
    <n v="0"/>
    <x v="0"/>
  </r>
  <r>
    <x v="60"/>
    <x v="60"/>
    <x v="2"/>
    <x v="11"/>
    <x v="0"/>
    <d v="2022-08-14T00:00:00"/>
    <d v="2024-08-14T00:00:00"/>
    <s v="Yes"/>
    <n v="22"/>
    <n v="4"/>
    <x v="0"/>
    <n v="0"/>
    <n v="26"/>
    <n v="0"/>
    <n v="0"/>
    <x v="0"/>
  </r>
  <r>
    <x v="61"/>
    <x v="61"/>
    <x v="2"/>
    <x v="2"/>
    <x v="0"/>
    <d v="2019-08-16T00:00:00"/>
    <d v="2024-08-16T00:00:00"/>
    <s v="No"/>
    <n v="113"/>
    <n v="0"/>
    <x v="0"/>
    <n v="0"/>
    <n v="113"/>
    <n v="0"/>
    <n v="0"/>
    <x v="0"/>
  </r>
  <r>
    <x v="62"/>
    <x v="62"/>
    <x v="3"/>
    <x v="19"/>
    <x v="0"/>
    <d v="2022-08-25T00:00:00"/>
    <d v="2024-08-25T00:00:00"/>
    <s v="Yes"/>
    <n v="37"/>
    <n v="0"/>
    <x v="0"/>
    <n v="0"/>
    <n v="33"/>
    <n v="4"/>
    <n v="0"/>
    <x v="0"/>
  </r>
  <r>
    <x v="63"/>
    <x v="63"/>
    <x v="2"/>
    <x v="18"/>
    <x v="0"/>
    <d v="2022-08-30T00:00:00"/>
    <d v="2024-08-30T00:00:00"/>
    <s v="Yes"/>
    <n v="296"/>
    <n v="0"/>
    <x v="0"/>
    <n v="0"/>
    <n v="296"/>
    <n v="0"/>
    <n v="0"/>
    <x v="0"/>
  </r>
  <r>
    <x v="64"/>
    <x v="64"/>
    <x v="4"/>
    <x v="4"/>
    <x v="0"/>
    <d v="2022-09-27T00:00:00"/>
    <d v="2024-09-27T00:00:00"/>
    <s v="Yes"/>
    <n v="18"/>
    <n v="0"/>
    <x v="0"/>
    <n v="0"/>
    <n v="18"/>
    <n v="0"/>
    <n v="0"/>
    <x v="0"/>
  </r>
  <r>
    <x v="65"/>
    <x v="65"/>
    <x v="4"/>
    <x v="4"/>
    <x v="0"/>
    <d v="2022-09-28T00:00:00"/>
    <d v="2024-09-28T00:00:00"/>
    <s v="Yes"/>
    <n v="142"/>
    <n v="0"/>
    <x v="0"/>
    <n v="110"/>
    <n v="30"/>
    <n v="2"/>
    <n v="0"/>
    <x v="0"/>
  </r>
  <r>
    <x v="66"/>
    <x v="66"/>
    <x v="4"/>
    <x v="4"/>
    <x v="4"/>
    <d v="2022-10-21T00:00:00"/>
    <d v="2024-10-21T00:00:00"/>
    <s v="Yes"/>
    <n v="928"/>
    <n v="310"/>
    <x v="0"/>
    <n v="0"/>
    <n v="1292"/>
    <n v="11"/>
    <n v="0"/>
    <x v="0"/>
  </r>
  <r>
    <x v="67"/>
    <x v="67"/>
    <x v="4"/>
    <x v="9"/>
    <x v="0"/>
    <d v="2022-10-31T00:00:00"/>
    <d v="2024-10-31T00:00:00"/>
    <s v="Yes"/>
    <n v="152"/>
    <n v="0"/>
    <x v="0"/>
    <n v="0"/>
    <n v="152"/>
    <n v="0"/>
    <n v="0"/>
    <x v="0"/>
  </r>
  <r>
    <x v="68"/>
    <x v="68"/>
    <x v="0"/>
    <x v="0"/>
    <x v="6"/>
    <d v="2023-01-01T00:00:00"/>
    <d v="2025-01-01T00:00:00"/>
    <s v="Yes"/>
    <n v="145"/>
    <n v="0"/>
    <x v="0"/>
    <n v="72"/>
    <n v="67"/>
    <n v="6"/>
    <n v="0"/>
    <x v="0"/>
  </r>
  <r>
    <x v="69"/>
    <x v="69"/>
    <x v="4"/>
    <x v="9"/>
    <x v="0"/>
    <d v="2023-02-01T00:00:00"/>
    <d v="2025-02-01T00:00:00"/>
    <s v="Yes"/>
    <n v="381"/>
    <n v="0"/>
    <x v="0"/>
    <n v="42"/>
    <n v="339"/>
    <n v="0"/>
    <n v="0"/>
    <x v="0"/>
  </r>
  <r>
    <x v="70"/>
    <x v="70"/>
    <x v="0"/>
    <x v="0"/>
    <x v="0"/>
    <d v="2023-02-03T00:00:00"/>
    <d v="2025-02-03T00:00:00"/>
    <s v="Yes"/>
    <n v="59"/>
    <n v="0"/>
    <x v="0"/>
    <n v="0"/>
    <n v="45"/>
    <n v="14"/>
    <n v="0"/>
    <x v="0"/>
  </r>
  <r>
    <x v="71"/>
    <x v="71"/>
    <x v="4"/>
    <x v="4"/>
    <x v="0"/>
    <d v="2020-04-03T00:00:00"/>
    <d v="2025-04-03T00:00:00"/>
    <s v="Yes"/>
    <n v="36"/>
    <n v="0"/>
    <x v="10"/>
    <n v="67"/>
    <n v="64"/>
    <n v="1"/>
    <n v="0"/>
    <x v="0"/>
  </r>
  <r>
    <x v="72"/>
    <x v="72"/>
    <x v="4"/>
    <x v="4"/>
    <x v="0"/>
    <d v="2020-04-24T00:00:00"/>
    <d v="2025-04-25T00:00:00"/>
    <s v="Yes"/>
    <n v="0"/>
    <n v="0"/>
    <x v="11"/>
    <n v="0"/>
    <n v="222"/>
    <n v="0"/>
    <n v="0"/>
    <x v="0"/>
  </r>
  <r>
    <x v="73"/>
    <x v="73"/>
    <x v="4"/>
    <x v="6"/>
    <x v="0"/>
    <d v="2020-05-22T00:00:00"/>
    <d v="2025-05-22T00:00:00"/>
    <s v="Yes"/>
    <n v="74"/>
    <n v="0"/>
    <x v="0"/>
    <n v="0"/>
    <n v="21"/>
    <n v="53"/>
    <n v="0"/>
    <x v="0"/>
  </r>
  <r>
    <x v="74"/>
    <x v="74"/>
    <x v="1"/>
    <x v="13"/>
    <x v="0"/>
    <d v="2020-11-04T00:00:00"/>
    <d v="2025-11-04T00:00:00"/>
    <s v="No"/>
    <n v="50"/>
    <n v="0"/>
    <x v="0"/>
    <n v="20"/>
    <n v="28"/>
    <n v="2"/>
    <n v="0"/>
    <x v="0"/>
  </r>
  <r>
    <x v="75"/>
    <x v="75"/>
    <x v="4"/>
    <x v="7"/>
    <x v="0"/>
    <d v="2020-12-04T00:00:00"/>
    <d v="2025-12-04T00:00:00"/>
    <s v="No"/>
    <n v="126"/>
    <n v="0"/>
    <x v="12"/>
    <n v="88"/>
    <n v="170"/>
    <n v="12"/>
    <n v="0"/>
    <x v="0"/>
  </r>
  <r>
    <x v="76"/>
    <x v="76"/>
    <x v="4"/>
    <x v="6"/>
    <x v="7"/>
    <d v="2021-02-25T00:00:00"/>
    <d v="2026-02-25T00:00:00"/>
    <s v="No"/>
    <n v="200"/>
    <n v="0"/>
    <x v="0"/>
    <n v="39"/>
    <n v="161"/>
    <n v="0"/>
    <n v="0"/>
    <x v="0"/>
  </r>
  <r>
    <x v="77"/>
    <x v="77"/>
    <x v="1"/>
    <x v="20"/>
    <x v="0"/>
    <d v="2021-03-22T00:00:00"/>
    <d v="2026-03-22T00:00:00"/>
    <s v="No"/>
    <n v="150"/>
    <n v="0"/>
    <x v="13"/>
    <n v="211"/>
    <n v="76"/>
    <n v="13"/>
    <n v="0"/>
    <x v="0"/>
  </r>
  <r>
    <x v="78"/>
    <x v="78"/>
    <x v="4"/>
    <x v="4"/>
    <x v="0"/>
    <d v="2021-05-25T00:00:00"/>
    <d v="2026-05-25T00:00:00"/>
    <s v="No"/>
    <n v="173"/>
    <n v="0"/>
    <x v="0"/>
    <n v="0"/>
    <n v="173"/>
    <n v="0"/>
    <n v="0"/>
    <x v="0"/>
  </r>
  <r>
    <x v="79"/>
    <x v="79"/>
    <x v="5"/>
    <x v="21"/>
    <x v="0"/>
    <d v="2021-07-02T00:00:00"/>
    <d v="2026-07-02T00:00:00"/>
    <s v="No"/>
    <n v="61"/>
    <n v="0"/>
    <x v="14"/>
    <n v="0"/>
    <n v="123"/>
    <n v="23"/>
    <n v="0"/>
    <x v="0"/>
  </r>
  <r>
    <x v="80"/>
    <x v="80"/>
    <x v="1"/>
    <x v="22"/>
    <x v="0"/>
    <d v="2021-07-22T00:00:00"/>
    <d v="2026-07-22T00:00:00"/>
    <s v="No"/>
    <n v="1134"/>
    <n v="0"/>
    <x v="0"/>
    <n v="0"/>
    <n v="1124"/>
    <n v="10"/>
    <n v="0"/>
    <x v="0"/>
  </r>
  <r>
    <x v="81"/>
    <x v="81"/>
    <x v="1"/>
    <x v="23"/>
    <x v="0"/>
    <d v="2021-08-13T00:00:00"/>
    <d v="2026-08-13T00:00:00"/>
    <s v="No"/>
    <n v="74"/>
    <n v="0"/>
    <x v="0"/>
    <n v="0"/>
    <n v="74"/>
    <n v="0"/>
    <n v="0"/>
    <x v="0"/>
  </r>
  <r>
    <x v="82"/>
    <x v="82"/>
    <x v="2"/>
    <x v="2"/>
    <x v="0"/>
    <d v="2021-08-27T00:00:00"/>
    <d v="2026-08-27T00:00:00"/>
    <s v="No"/>
    <n v="150"/>
    <n v="0"/>
    <x v="15"/>
    <n v="41"/>
    <n v="177"/>
    <n v="2"/>
    <n v="0"/>
    <x v="0"/>
  </r>
  <r>
    <x v="83"/>
    <x v="83"/>
    <x v="2"/>
    <x v="2"/>
    <x v="0"/>
    <d v="2021-09-24T00:00:00"/>
    <d v="2026-09-24T00:00:00"/>
    <s v="No"/>
    <n v="0"/>
    <n v="0"/>
    <x v="16"/>
    <n v="0"/>
    <n v="164"/>
    <n v="0"/>
    <n v="0"/>
    <x v="0"/>
  </r>
  <r>
    <x v="84"/>
    <x v="84"/>
    <x v="4"/>
    <x v="4"/>
    <x v="0"/>
    <d v="2021-10-12T00:00:00"/>
    <d v="2026-10-12T00:00:00"/>
    <s v="No"/>
    <n v="86"/>
    <n v="0"/>
    <x v="0"/>
    <n v="0"/>
    <n v="86"/>
    <n v="0"/>
    <n v="0"/>
    <x v="0"/>
  </r>
  <r>
    <x v="85"/>
    <x v="85"/>
    <x v="4"/>
    <x v="15"/>
    <x v="0"/>
    <d v="2022-01-14T00:00:00"/>
    <d v="2027-01-14T00:00:00"/>
    <s v="No"/>
    <n v="1094"/>
    <n v="219"/>
    <x v="0"/>
    <n v="69"/>
    <n v="1133"/>
    <n v="111"/>
    <n v="0"/>
    <x v="0"/>
  </r>
  <r>
    <x v="86"/>
    <x v="86"/>
    <x v="4"/>
    <x v="4"/>
    <x v="0"/>
    <d v="2022-03-24T00:00:00"/>
    <d v="2027-03-24T00:00:00"/>
    <s v="No"/>
    <n v="1827"/>
    <n v="457"/>
    <x v="0"/>
    <n v="587"/>
    <n v="1611"/>
    <n v="86"/>
    <n v="0"/>
    <x v="0"/>
  </r>
  <r>
    <x v="87"/>
    <x v="87"/>
    <x v="4"/>
    <x v="6"/>
    <x v="0"/>
    <d v="2022-03-23T00:00:00"/>
    <d v="2027-03-23T00:00:00"/>
    <s v="No"/>
    <n v="23"/>
    <n v="0"/>
    <x v="0"/>
    <n v="0"/>
    <n v="20"/>
    <n v="3"/>
    <n v="0"/>
    <x v="0"/>
  </r>
  <r>
    <x v="88"/>
    <x v="88"/>
    <x v="4"/>
    <x v="4"/>
    <x v="3"/>
    <d v="2022-08-12T00:00:00"/>
    <d v="2027-08-12T00:00:00"/>
    <s v="No"/>
    <n v="66"/>
    <n v="11"/>
    <x v="0"/>
    <n v="66"/>
    <n v="11"/>
    <n v="0"/>
    <n v="0"/>
    <x v="0"/>
  </r>
  <r>
    <x v="89"/>
    <x v="89"/>
    <x v="3"/>
    <x v="3"/>
    <x v="3"/>
    <d v="2022-10-27T00:00:00"/>
    <d v="2027-10-27T00:00:00"/>
    <s v="Yes"/>
    <n v="209"/>
    <n v="0"/>
    <x v="17"/>
    <n v="32"/>
    <n v="977"/>
    <n v="94"/>
    <n v="0"/>
    <x v="0"/>
  </r>
  <r>
    <x v="90"/>
    <x v="90"/>
    <x v="0"/>
    <x v="24"/>
    <x v="0"/>
    <d v="2022-12-09T00:00:00"/>
    <d v="2027-12-09T00:00:00"/>
    <s v="No"/>
    <n v="245"/>
    <n v="0"/>
    <x v="16"/>
    <n v="0"/>
    <n v="400"/>
    <n v="9"/>
    <n v="0"/>
    <x v="0"/>
  </r>
  <r>
    <x v="91"/>
    <x v="91"/>
    <x v="3"/>
    <x v="3"/>
    <x v="2"/>
    <d v="2008-10-03T00:00:00"/>
    <d v="2028-10-03T00:00:00"/>
    <s v="Yes"/>
    <n v="1093"/>
    <n v="0"/>
    <x v="0"/>
    <n v="124"/>
    <n v="961"/>
    <n v="8"/>
    <n v="0"/>
    <x v="0"/>
  </r>
  <r>
    <x v="92"/>
    <x v="92"/>
    <x v="2"/>
    <x v="25"/>
    <x v="3"/>
    <d v="2005-03-14T00:00:00"/>
    <s v="N/A"/>
    <s v="Yes"/>
    <n v="9881"/>
    <n v="264"/>
    <x v="0"/>
    <n v="0"/>
    <n v="0"/>
    <n v="0"/>
    <n v="0"/>
    <x v="0"/>
  </r>
  <r>
    <x v="93"/>
    <x v="93"/>
    <x v="1"/>
    <x v="14"/>
    <x v="2"/>
    <d v="2012-04-14T00:00:00"/>
    <s v="N/A"/>
    <s v="Yes"/>
    <n v="194"/>
    <n v="0"/>
    <x v="0"/>
    <n v="1"/>
    <n v="173"/>
    <n v="20"/>
    <n v="0"/>
    <x v="0"/>
  </r>
  <r>
    <x v="94"/>
    <x v="94"/>
    <x v="2"/>
    <x v="18"/>
    <x v="0"/>
    <d v="1995-06-17T00:00:00"/>
    <d v="2000-06-17T00:00:00"/>
    <m/>
    <n v="0"/>
    <n v="0"/>
    <x v="0"/>
    <n v="0"/>
    <n v="0"/>
    <n v="0"/>
    <n v="0"/>
    <x v="1"/>
  </r>
  <r>
    <x v="95"/>
    <x v="95"/>
    <x v="5"/>
    <x v="26"/>
    <x v="0"/>
    <d v="1998-09-03T00:00:00"/>
    <d v="2000-09-03T00:00:00"/>
    <s v="Yes"/>
    <n v="504"/>
    <n v="0"/>
    <x v="0"/>
    <n v="0"/>
    <n v="0"/>
    <n v="0"/>
    <n v="0"/>
    <x v="1"/>
  </r>
  <r>
    <x v="96"/>
    <x v="96"/>
    <x v="6"/>
    <x v="27"/>
    <x v="8"/>
    <d v="1995-09-27T00:00:00"/>
    <d v="2000-09-27T00:00:00"/>
    <m/>
    <n v="0"/>
    <n v="0"/>
    <x v="0"/>
    <n v="0"/>
    <n v="0"/>
    <n v="0"/>
    <n v="0"/>
    <x v="1"/>
  </r>
  <r>
    <x v="96"/>
    <x v="97"/>
    <x v="6"/>
    <x v="27"/>
    <x v="8"/>
    <d v="1997-04-14T00:00:00"/>
    <d v="2002-04-14T00:00:00"/>
    <m/>
    <n v="0"/>
    <n v="0"/>
    <x v="0"/>
    <n v="0"/>
    <n v="0"/>
    <n v="0"/>
    <n v="0"/>
    <x v="1"/>
  </r>
  <r>
    <x v="97"/>
    <x v="98"/>
    <x v="1"/>
    <x v="13"/>
    <x v="0"/>
    <d v="1997-08-14T00:00:00"/>
    <d v="2002-08-14T00:00:00"/>
    <m/>
    <n v="0"/>
    <n v="0"/>
    <x v="0"/>
    <n v="0"/>
    <n v="0"/>
    <n v="0"/>
    <n v="0"/>
    <x v="1"/>
  </r>
  <r>
    <x v="98"/>
    <x v="99"/>
    <x v="6"/>
    <x v="27"/>
    <x v="8"/>
    <d v="2000-11-01T00:00:00"/>
    <d v="2002-11-01T00:00:00"/>
    <s v="Yes"/>
    <n v="120"/>
    <n v="0"/>
    <x v="0"/>
    <n v="0"/>
    <n v="0"/>
    <n v="0"/>
    <n v="0"/>
    <x v="1"/>
  </r>
  <r>
    <x v="99"/>
    <x v="100"/>
    <x v="3"/>
    <x v="28"/>
    <x v="0"/>
    <d v="1998-02-05T00:00:00"/>
    <d v="2003-02-05T00:00:00"/>
    <m/>
    <n v="0"/>
    <n v="0"/>
    <x v="0"/>
    <n v="0"/>
    <n v="0"/>
    <n v="0"/>
    <n v="0"/>
    <x v="1"/>
  </r>
  <r>
    <x v="100"/>
    <x v="101"/>
    <x v="2"/>
    <x v="11"/>
    <x v="0"/>
    <d v="2001-06-11T00:00:00"/>
    <d v="2003-06-11T00:00:00"/>
    <s v="Yes"/>
    <n v="37"/>
    <n v="0"/>
    <x v="0"/>
    <n v="0"/>
    <n v="0"/>
    <n v="0"/>
    <n v="0"/>
    <x v="1"/>
  </r>
  <r>
    <x v="101"/>
    <x v="102"/>
    <x v="0"/>
    <x v="0"/>
    <x v="0"/>
    <d v="2001-07-10T00:00:00"/>
    <d v="2003-07-10T00:00:00"/>
    <s v="Yes"/>
    <n v="50"/>
    <n v="0"/>
    <x v="0"/>
    <n v="0"/>
    <n v="0"/>
    <n v="0"/>
    <n v="0"/>
    <x v="1"/>
  </r>
  <r>
    <x v="102"/>
    <x v="103"/>
    <x v="2"/>
    <x v="25"/>
    <x v="0"/>
    <d v="2002-08-13T00:00:00"/>
    <d v="2004-08-13T00:00:00"/>
    <s v="Yes"/>
    <n v="186"/>
    <n v="0"/>
    <x v="0"/>
    <n v="0"/>
    <n v="0"/>
    <n v="0"/>
    <n v="0"/>
    <x v="1"/>
  </r>
  <r>
    <x v="103"/>
    <x v="104"/>
    <x v="6"/>
    <x v="27"/>
    <x v="8"/>
    <d v="1999-11-16T00:00:00"/>
    <d v="2004-11-16T00:00:00"/>
    <m/>
    <n v="0"/>
    <n v="8"/>
    <x v="0"/>
    <n v="0"/>
    <n v="0"/>
    <n v="0"/>
    <n v="0"/>
    <x v="1"/>
  </r>
  <r>
    <x v="104"/>
    <x v="105"/>
    <x v="6"/>
    <x v="27"/>
    <x v="8"/>
    <d v="2003-01-01T00:00:00"/>
    <d v="2005-01-01T00:00:00"/>
    <s v="Yes"/>
    <n v="0"/>
    <n v="0"/>
    <x v="18"/>
    <n v="0"/>
    <n v="0"/>
    <n v="0"/>
    <n v="0"/>
    <x v="1"/>
  </r>
  <r>
    <x v="105"/>
    <x v="106"/>
    <x v="4"/>
    <x v="12"/>
    <x v="0"/>
    <d v="2003-08-12T00:00:00"/>
    <d v="2005-08-12T00:00:00"/>
    <s v="Yes"/>
    <n v="366"/>
    <n v="0"/>
    <x v="0"/>
    <n v="0"/>
    <n v="0"/>
    <n v="0"/>
    <n v="0"/>
    <x v="1"/>
  </r>
  <r>
    <x v="106"/>
    <x v="107"/>
    <x v="4"/>
    <x v="9"/>
    <x v="0"/>
    <d v="2000-08-17T00:00:00"/>
    <d v="2005-08-17T00:00:00"/>
    <m/>
    <n v="136"/>
    <n v="0"/>
    <x v="0"/>
    <n v="0"/>
    <n v="0"/>
    <n v="0"/>
    <n v="0"/>
    <x v="1"/>
  </r>
  <r>
    <x v="107"/>
    <x v="108"/>
    <x v="0"/>
    <x v="0"/>
    <x v="0"/>
    <d v="2000-08-17T00:00:00"/>
    <d v="2005-08-17T00:00:00"/>
    <m/>
    <n v="64"/>
    <n v="0"/>
    <x v="0"/>
    <n v="0"/>
    <n v="0"/>
    <n v="0"/>
    <n v="0"/>
    <x v="1"/>
  </r>
  <r>
    <x v="108"/>
    <x v="109"/>
    <x v="0"/>
    <x v="0"/>
    <x v="0"/>
    <d v="2000-08-22T00:00:00"/>
    <d v="2005-08-22T00:00:00"/>
    <m/>
    <n v="79"/>
    <n v="0"/>
    <x v="0"/>
    <n v="0"/>
    <n v="0"/>
    <n v="0"/>
    <n v="0"/>
    <x v="1"/>
  </r>
  <r>
    <x v="109"/>
    <x v="110"/>
    <x v="3"/>
    <x v="29"/>
    <x v="7"/>
    <d v="2003-10-19T00:00:00"/>
    <d v="2005-10-19T00:00:00"/>
    <s v="Yes"/>
    <n v="150"/>
    <n v="0"/>
    <x v="0"/>
    <n v="0"/>
    <n v="0"/>
    <n v="0"/>
    <n v="0"/>
    <x v="1"/>
  </r>
  <r>
    <x v="110"/>
    <x v="111"/>
    <x v="1"/>
    <x v="8"/>
    <x v="0"/>
    <d v="2000-11-08T00:00:00"/>
    <d v="2005-11-08T00:00:00"/>
    <m/>
    <n v="188"/>
    <n v="0"/>
    <x v="0"/>
    <n v="0"/>
    <n v="0"/>
    <n v="0"/>
    <n v="0"/>
    <x v="1"/>
  </r>
  <r>
    <x v="111"/>
    <x v="112"/>
    <x v="4"/>
    <x v="30"/>
    <x v="0"/>
    <d v="2001-03-30T00:00:00"/>
    <d v="2006-03-30T00:00:00"/>
    <m/>
    <n v="100"/>
    <n v="0"/>
    <x v="0"/>
    <n v="0"/>
    <n v="0"/>
    <n v="0"/>
    <n v="0"/>
    <x v="1"/>
  </r>
  <r>
    <x v="112"/>
    <x v="113"/>
    <x v="2"/>
    <x v="2"/>
    <x v="0"/>
    <d v="2004-05-30T00:00:00"/>
    <d v="2006-05-30T00:00:00"/>
    <s v="Yes"/>
    <n v="458"/>
    <n v="0"/>
    <x v="0"/>
    <n v="0"/>
    <n v="0"/>
    <n v="0"/>
    <n v="0"/>
    <x v="1"/>
  </r>
  <r>
    <x v="113"/>
    <x v="114"/>
    <x v="2"/>
    <x v="25"/>
    <x v="0"/>
    <d v="2001-06-21T00:00:00"/>
    <d v="2006-06-21T00:00:00"/>
    <m/>
    <n v="98"/>
    <n v="0"/>
    <x v="0"/>
    <n v="0"/>
    <n v="0"/>
    <n v="0"/>
    <n v="0"/>
    <x v="1"/>
  </r>
  <r>
    <x v="114"/>
    <x v="115"/>
    <x v="4"/>
    <x v="9"/>
    <x v="0"/>
    <d v="2001-07-19T00:00:00"/>
    <d v="2006-07-19T00:00:00"/>
    <m/>
    <n v="198"/>
    <n v="0"/>
    <x v="0"/>
    <n v="0"/>
    <n v="0"/>
    <n v="0"/>
    <n v="0"/>
    <x v="1"/>
  </r>
  <r>
    <x v="115"/>
    <x v="116"/>
    <x v="4"/>
    <x v="4"/>
    <x v="0"/>
    <d v="2004-09-09T00:00:00"/>
    <d v="2006-09-09T00:00:00"/>
    <s v="Yes"/>
    <n v="0"/>
    <n v="0"/>
    <x v="19"/>
    <n v="0"/>
    <n v="0"/>
    <n v="0"/>
    <n v="0"/>
    <x v="1"/>
  </r>
  <r>
    <x v="116"/>
    <x v="117"/>
    <x v="6"/>
    <x v="27"/>
    <x v="8"/>
    <d v="2001-10-17T00:00:00"/>
    <d v="2006-10-17T00:00:00"/>
    <m/>
    <n v="152"/>
    <n v="0"/>
    <x v="0"/>
    <n v="0"/>
    <n v="0"/>
    <n v="0"/>
    <n v="0"/>
    <x v="1"/>
  </r>
  <r>
    <x v="117"/>
    <x v="118"/>
    <x v="4"/>
    <x v="30"/>
    <x v="0"/>
    <d v="2002-01-04T00:00:00"/>
    <d v="2007-01-04T00:00:00"/>
    <m/>
    <n v="100"/>
    <n v="0"/>
    <x v="0"/>
    <n v="0"/>
    <n v="0"/>
    <n v="0"/>
    <n v="0"/>
    <x v="1"/>
  </r>
  <r>
    <x v="118"/>
    <x v="119"/>
    <x v="2"/>
    <x v="2"/>
    <x v="0"/>
    <d v="2002-04-05T00:00:00"/>
    <d v="2007-04-05T00:00:00"/>
    <m/>
    <n v="51"/>
    <n v="0"/>
    <x v="0"/>
    <n v="0"/>
    <n v="0"/>
    <n v="0"/>
    <n v="0"/>
    <x v="1"/>
  </r>
  <r>
    <x v="119"/>
    <x v="120"/>
    <x v="6"/>
    <x v="27"/>
    <x v="8"/>
    <d v="2002-05-07T00:00:00"/>
    <d v="2007-05-07T00:00:00"/>
    <m/>
    <n v="71"/>
    <n v="0"/>
    <x v="0"/>
    <n v="0"/>
    <n v="0"/>
    <n v="0"/>
    <n v="0"/>
    <x v="1"/>
  </r>
  <r>
    <x v="120"/>
    <x v="121"/>
    <x v="4"/>
    <x v="5"/>
    <x v="0"/>
    <d v="2002-05-15T00:00:00"/>
    <d v="2007-05-15T00:00:00"/>
    <m/>
    <n v="101"/>
    <n v="0"/>
    <x v="0"/>
    <n v="60"/>
    <n v="40"/>
    <s v="1*"/>
    <n v="0"/>
    <x v="1"/>
  </r>
  <r>
    <x v="121"/>
    <x v="122"/>
    <x v="4"/>
    <x v="4"/>
    <x v="5"/>
    <d v="2005-07-12T00:00:00"/>
    <d v="2007-07-12T00:00:00"/>
    <s v="Yes"/>
    <n v="173"/>
    <n v="31"/>
    <x v="20"/>
    <n v="0"/>
    <n v="0"/>
    <n v="0"/>
    <n v="0"/>
    <x v="1"/>
  </r>
  <r>
    <x v="122"/>
    <x v="123"/>
    <x v="4"/>
    <x v="9"/>
    <x v="0"/>
    <d v="2002-07-16T00:00:00"/>
    <d v="2007-07-16T00:00:00"/>
    <m/>
    <n v="80"/>
    <n v="0"/>
    <x v="0"/>
    <n v="0"/>
    <n v="0"/>
    <n v="0"/>
    <n v="0"/>
    <x v="1"/>
  </r>
  <r>
    <x v="123"/>
    <x v="124"/>
    <x v="2"/>
    <x v="11"/>
    <x v="0"/>
    <d v="2005-07-30T00:00:00"/>
    <d v="2007-07-30T00:00:00"/>
    <s v="Yes"/>
    <n v="40"/>
    <n v="0"/>
    <x v="0"/>
    <n v="0"/>
    <n v="0"/>
    <n v="0"/>
    <n v="0"/>
    <x v="1"/>
  </r>
  <r>
    <x v="124"/>
    <x v="125"/>
    <x v="2"/>
    <x v="31"/>
    <x v="0"/>
    <d v="2005-08-21T00:00:00"/>
    <d v="2007-08-21T00:00:00"/>
    <s v="Yes"/>
    <n v="265"/>
    <n v="0"/>
    <x v="0"/>
    <n v="0"/>
    <n v="0"/>
    <n v="0"/>
    <n v="0"/>
    <x v="1"/>
  </r>
  <r>
    <x v="125"/>
    <x v="126"/>
    <x v="5"/>
    <x v="26"/>
    <x v="0"/>
    <d v="2002-11-22T00:00:00"/>
    <d v="2007-11-22T00:00:00"/>
    <m/>
    <n v="100"/>
    <n v="0"/>
    <x v="0"/>
    <n v="0"/>
    <n v="0"/>
    <n v="0"/>
    <n v="0"/>
    <x v="1"/>
  </r>
  <r>
    <x v="126"/>
    <x v="127"/>
    <x v="1"/>
    <x v="1"/>
    <x v="0"/>
    <d v="2003-01-27T00:00:00"/>
    <d v="2008-01-27T00:00:00"/>
    <m/>
    <n v="322"/>
    <n v="0"/>
    <x v="0"/>
    <n v="0"/>
    <n v="0"/>
    <n v="0"/>
    <n v="0"/>
    <x v="1"/>
  </r>
  <r>
    <x v="127"/>
    <x v="128"/>
    <x v="1"/>
    <x v="1"/>
    <x v="0"/>
    <d v="2006-02-09T00:00:00"/>
    <d v="2008-02-09T00:00:00"/>
    <s v="Yes"/>
    <n v="159"/>
    <n v="0"/>
    <x v="0"/>
    <n v="0"/>
    <n v="0"/>
    <n v="0"/>
    <n v="0"/>
    <x v="1"/>
  </r>
  <r>
    <x v="128"/>
    <x v="129"/>
    <x v="6"/>
    <x v="27"/>
    <x v="8"/>
    <d v="2006-02-28T00:00:00"/>
    <d v="2008-02-28T00:00:00"/>
    <s v="Yes"/>
    <n v="50"/>
    <n v="0"/>
    <x v="0"/>
    <n v="0"/>
    <n v="0"/>
    <n v="0"/>
    <n v="0"/>
    <x v="1"/>
  </r>
  <r>
    <x v="129"/>
    <x v="130"/>
    <x v="4"/>
    <x v="30"/>
    <x v="0"/>
    <d v="2003-06-01T00:00:00"/>
    <d v="2008-06-01T00:00:00"/>
    <m/>
    <n v="0"/>
    <n v="0"/>
    <x v="21"/>
    <n v="0"/>
    <n v="0"/>
    <n v="0"/>
    <n v="0"/>
    <x v="1"/>
  </r>
  <r>
    <x v="130"/>
    <x v="131"/>
    <x v="3"/>
    <x v="28"/>
    <x v="6"/>
    <d v="2006-07-06T00:00:00"/>
    <d v="2008-07-06T00:00:00"/>
    <s v="Yes"/>
    <n v="383"/>
    <n v="0"/>
    <x v="0"/>
    <n v="0"/>
    <n v="0"/>
    <n v="0"/>
    <n v="0"/>
    <x v="1"/>
  </r>
  <r>
    <x v="131"/>
    <x v="132"/>
    <x v="2"/>
    <x v="25"/>
    <x v="4"/>
    <d v="2003-08-04T00:00:00"/>
    <d v="2008-08-04T00:00:00"/>
    <m/>
    <n v="186"/>
    <n v="0"/>
    <x v="0"/>
    <n v="0"/>
    <n v="0"/>
    <n v="0"/>
    <n v="0"/>
    <x v="1"/>
  </r>
  <r>
    <x v="132"/>
    <x v="133"/>
    <x v="4"/>
    <x v="30"/>
    <x v="0"/>
    <d v="2003-08-21T00:00:00"/>
    <d v="2008-08-21T00:00:00"/>
    <m/>
    <n v="34"/>
    <n v="0"/>
    <x v="0"/>
    <n v="0"/>
    <n v="0"/>
    <n v="0"/>
    <n v="0"/>
    <x v="1"/>
  </r>
  <r>
    <x v="133"/>
    <x v="134"/>
    <x v="5"/>
    <x v="32"/>
    <x v="0"/>
    <d v="2006-08-24T00:00:00"/>
    <d v="2008-08-24T00:00:00"/>
    <s v="Yes"/>
    <n v="40"/>
    <n v="0"/>
    <x v="0"/>
    <n v="0"/>
    <n v="0"/>
    <n v="0"/>
    <n v="0"/>
    <x v="1"/>
  </r>
  <r>
    <x v="134"/>
    <x v="135"/>
    <x v="0"/>
    <x v="24"/>
    <x v="2"/>
    <d v="2006-09-09T00:00:00"/>
    <d v="2008-09-09T00:00:00"/>
    <s v="Yes"/>
    <n v="95"/>
    <n v="0"/>
    <x v="0"/>
    <n v="0"/>
    <n v="0"/>
    <n v="0"/>
    <n v="0"/>
    <x v="1"/>
  </r>
  <r>
    <x v="135"/>
    <x v="136"/>
    <x v="1"/>
    <x v="1"/>
    <x v="0"/>
    <d v="2006-09-19T00:00:00"/>
    <d v="2008-09-19T00:00:00"/>
    <s v="Yes"/>
    <n v="200"/>
    <n v="0"/>
    <x v="0"/>
    <n v="0"/>
    <n v="0"/>
    <n v="0"/>
    <n v="0"/>
    <x v="1"/>
  </r>
  <r>
    <x v="136"/>
    <x v="137"/>
    <x v="1"/>
    <x v="1"/>
    <x v="0"/>
    <d v="2006-10-01T00:00:00"/>
    <d v="2008-10-01T00:00:00"/>
    <s v="Yes"/>
    <n v="199"/>
    <n v="0"/>
    <x v="0"/>
    <n v="0"/>
    <n v="0"/>
    <n v="0"/>
    <n v="0"/>
    <x v="1"/>
  </r>
  <r>
    <x v="137"/>
    <x v="138"/>
    <x v="4"/>
    <x v="5"/>
    <x v="0"/>
    <d v="2006-10-01T00:00:00"/>
    <d v="2008-10-01T00:00:00"/>
    <s v="Yes"/>
    <n v="70"/>
    <n v="0"/>
    <x v="0"/>
    <n v="0"/>
    <n v="0"/>
    <n v="0"/>
    <n v="0"/>
    <x v="1"/>
  </r>
  <r>
    <x v="138"/>
    <x v="139"/>
    <x v="2"/>
    <x v="2"/>
    <x v="0"/>
    <d v="2006-11-01T00:00:00"/>
    <d v="2008-11-01T00:00:00"/>
    <s v="Yes"/>
    <n v="103"/>
    <n v="0"/>
    <x v="0"/>
    <n v="0"/>
    <n v="0"/>
    <n v="0"/>
    <n v="0"/>
    <x v="1"/>
  </r>
  <r>
    <x v="139"/>
    <x v="140"/>
    <x v="6"/>
    <x v="27"/>
    <x v="8"/>
    <d v="2003-12-17T00:00:00"/>
    <d v="2008-12-17T00:00:00"/>
    <m/>
    <n v="50"/>
    <n v="0"/>
    <x v="0"/>
    <n v="0"/>
    <n v="0"/>
    <n v="0"/>
    <n v="0"/>
    <x v="1"/>
  </r>
  <r>
    <x v="140"/>
    <x v="141"/>
    <x v="6"/>
    <x v="27"/>
    <x v="8"/>
    <d v="2007-01-17T00:00:00"/>
    <d v="2009-01-17T00:00:00"/>
    <s v="Yes"/>
    <n v="609"/>
    <n v="0"/>
    <x v="0"/>
    <n v="0"/>
    <n v="0"/>
    <n v="0"/>
    <n v="0"/>
    <x v="1"/>
  </r>
  <r>
    <x v="141"/>
    <x v="142"/>
    <x v="2"/>
    <x v="25"/>
    <x v="0"/>
    <d v="2004-03-18T00:00:00"/>
    <d v="2009-03-18T00:00:00"/>
    <m/>
    <n v="24"/>
    <n v="0"/>
    <x v="0"/>
    <n v="0"/>
    <n v="0"/>
    <n v="0"/>
    <n v="0"/>
    <x v="1"/>
  </r>
  <r>
    <x v="142"/>
    <x v="143"/>
    <x v="6"/>
    <x v="27"/>
    <x v="8"/>
    <d v="2004-04-02T00:00:00"/>
    <d v="2009-04-02T00:00:00"/>
    <m/>
    <n v="395"/>
    <n v="0"/>
    <x v="22"/>
    <n v="0"/>
    <n v="0"/>
    <n v="0"/>
    <n v="0"/>
    <x v="1"/>
  </r>
  <r>
    <x v="143"/>
    <x v="144"/>
    <x v="6"/>
    <x v="27"/>
    <x v="8"/>
    <d v="2007-07-18T00:00:00"/>
    <d v="2009-07-18T00:00:00"/>
    <s v="Yes"/>
    <n v="100"/>
    <n v="0"/>
    <x v="0"/>
    <n v="55"/>
    <n v="45"/>
    <n v="0"/>
    <n v="0"/>
    <x v="1"/>
  </r>
  <r>
    <x v="144"/>
    <x v="145"/>
    <x v="4"/>
    <x v="4"/>
    <x v="0"/>
    <d v="2007-07-18T00:00:00"/>
    <d v="2009-07-18T00:00:00"/>
    <s v="Yes"/>
    <n v="176"/>
    <n v="0"/>
    <x v="0"/>
    <n v="0"/>
    <n v="176"/>
    <n v="0"/>
    <n v="0"/>
    <x v="1"/>
  </r>
  <r>
    <x v="145"/>
    <x v="146"/>
    <x v="4"/>
    <x v="4"/>
    <x v="0"/>
    <d v="2004-09-09T00:00:00"/>
    <d v="2009-09-09T00:00:00"/>
    <m/>
    <n v="0"/>
    <n v="0"/>
    <x v="23"/>
    <n v="0"/>
    <n v="0"/>
    <n v="0"/>
    <n v="0"/>
    <x v="1"/>
  </r>
  <r>
    <x v="146"/>
    <x v="147"/>
    <x v="6"/>
    <x v="27"/>
    <x v="8"/>
    <d v="2007-09-13T00:00:00"/>
    <d v="2009-09-13T00:00:00"/>
    <s v="Yes"/>
    <n v="66"/>
    <n v="0"/>
    <x v="0"/>
    <n v="62"/>
    <n v="4"/>
    <n v="0"/>
    <n v="0"/>
    <x v="1"/>
  </r>
  <r>
    <x v="147"/>
    <x v="148"/>
    <x v="2"/>
    <x v="2"/>
    <x v="0"/>
    <d v="2004-09-30T00:00:00"/>
    <d v="2009-09-30T00:00:00"/>
    <m/>
    <n v="152"/>
    <n v="0"/>
    <x v="0"/>
    <n v="0"/>
    <n v="0"/>
    <n v="0"/>
    <n v="0"/>
    <x v="1"/>
  </r>
  <r>
    <x v="148"/>
    <x v="149"/>
    <x v="4"/>
    <x v="7"/>
    <x v="0"/>
    <d v="2007-10-01T00:00:00"/>
    <d v="2009-10-01T00:00:00"/>
    <s v="Yes"/>
    <n v="312"/>
    <n v="0"/>
    <x v="0"/>
    <n v="96"/>
    <n v="216"/>
    <n v="0"/>
    <n v="0"/>
    <x v="1"/>
  </r>
  <r>
    <x v="149"/>
    <x v="150"/>
    <x v="1"/>
    <x v="1"/>
    <x v="0"/>
    <d v="2007-12-22T00:00:00"/>
    <d v="2009-12-22T00:00:00"/>
    <s v="Yes"/>
    <n v="640"/>
    <n v="0"/>
    <x v="0"/>
    <n v="346"/>
    <n v="294"/>
    <n v="0"/>
    <n v="0"/>
    <x v="1"/>
  </r>
  <r>
    <x v="150"/>
    <x v="151"/>
    <x v="1"/>
    <x v="33"/>
    <x v="2"/>
    <d v="2008-01-01T00:00:00"/>
    <d v="2010-01-01T00:00:00"/>
    <s v="Yes"/>
    <n v="217"/>
    <n v="0"/>
    <x v="0"/>
    <n v="123"/>
    <n v="94"/>
    <n v="0"/>
    <n v="0"/>
    <x v="1"/>
  </r>
  <r>
    <x v="151"/>
    <x v="152"/>
    <x v="6"/>
    <x v="27"/>
    <x v="8"/>
    <d v="2005-01-17T00:00:00"/>
    <d v="2010-01-17T00:00:00"/>
    <m/>
    <n v="0"/>
    <n v="142"/>
    <x v="0"/>
    <n v="0"/>
    <n v="0"/>
    <n v="0"/>
    <n v="0"/>
    <x v="1"/>
  </r>
  <r>
    <x v="152"/>
    <x v="153"/>
    <x v="6"/>
    <x v="27"/>
    <x v="8"/>
    <d v="2005-06-21T00:00:00"/>
    <d v="2010-06-21T00:00:00"/>
    <m/>
    <n v="100"/>
    <n v="0"/>
    <x v="0"/>
    <n v="0"/>
    <n v="90"/>
    <n v="10"/>
    <n v="0"/>
    <x v="1"/>
  </r>
  <r>
    <x v="153"/>
    <x v="154"/>
    <x v="2"/>
    <x v="18"/>
    <x v="0"/>
    <d v="2008-07-30T00:00:00"/>
    <d v="2010-07-30T00:00:00"/>
    <s v="Yes"/>
    <n v="0"/>
    <n v="0"/>
    <x v="24"/>
    <n v="0"/>
    <n v="129"/>
    <n v="0"/>
    <n v="0"/>
    <x v="1"/>
  </r>
  <r>
    <x v="154"/>
    <x v="155"/>
    <x v="4"/>
    <x v="12"/>
    <x v="0"/>
    <d v="2008-08-01T00:00:00"/>
    <d v="2010-08-01T00:00:00"/>
    <s v="Yes"/>
    <n v="200"/>
    <n v="0"/>
    <x v="0"/>
    <n v="115"/>
    <n v="83"/>
    <n v="2"/>
    <n v="0"/>
    <x v="1"/>
  </r>
  <r>
    <x v="155"/>
    <x v="156"/>
    <x v="1"/>
    <x v="10"/>
    <x v="0"/>
    <d v="2008-08-07T00:00:00"/>
    <d v="2010-08-07T00:00:00"/>
    <s v="Yes"/>
    <n v="766"/>
    <n v="0"/>
    <x v="0"/>
    <n v="196"/>
    <n v="500"/>
    <n v="68"/>
    <n v="2"/>
    <x v="1"/>
  </r>
  <r>
    <x v="156"/>
    <x v="157"/>
    <x v="3"/>
    <x v="28"/>
    <x v="0"/>
    <d v="2005-08-12T00:00:00"/>
    <d v="2010-08-12T00:00:00"/>
    <m/>
    <n v="288"/>
    <n v="0"/>
    <x v="0"/>
    <n v="0"/>
    <n v="288"/>
    <n v="0"/>
    <n v="0"/>
    <x v="1"/>
  </r>
  <r>
    <x v="157"/>
    <x v="158"/>
    <x v="4"/>
    <x v="6"/>
    <x v="3"/>
    <d v="2005-10-26T00:00:00"/>
    <d v="2010-10-26T00:00:00"/>
    <m/>
    <n v="0"/>
    <n v="584"/>
    <x v="0"/>
    <n v="0"/>
    <n v="584"/>
    <n v="0"/>
    <n v="0"/>
    <x v="1"/>
  </r>
  <r>
    <x v="158"/>
    <x v="159"/>
    <x v="6"/>
    <x v="27"/>
    <x v="8"/>
    <d v="2008-10-27T00:00:00"/>
    <d v="2010-10-27T00:00:00"/>
    <s v="Yes"/>
    <n v="453"/>
    <n v="0"/>
    <x v="0"/>
    <n v="40"/>
    <n v="395"/>
    <n v="18"/>
    <n v="0"/>
    <x v="1"/>
  </r>
  <r>
    <x v="159"/>
    <x v="160"/>
    <x v="4"/>
    <x v="5"/>
    <x v="0"/>
    <d v="2005-11-18T00:00:00"/>
    <d v="2010-11-18T00:00:00"/>
    <m/>
    <n v="165"/>
    <n v="0"/>
    <x v="0"/>
    <n v="0"/>
    <n v="0"/>
    <n v="0"/>
    <n v="0"/>
    <x v="1"/>
  </r>
  <r>
    <x v="160"/>
    <x v="161"/>
    <x v="4"/>
    <x v="34"/>
    <x v="0"/>
    <d v="2008-12-18T00:00:00"/>
    <d v="2010-12-18T00:00:00"/>
    <s v="Yes"/>
    <n v="899"/>
    <n v="0"/>
    <x v="0"/>
    <n v="35"/>
    <n v="843"/>
    <n v="21"/>
    <n v="0"/>
    <x v="1"/>
  </r>
  <r>
    <x v="161"/>
    <x v="162"/>
    <x v="6"/>
    <x v="27"/>
    <x v="8"/>
    <d v="2006-01-06T00:00:00"/>
    <d v="2011-01-06T00:00:00"/>
    <m/>
    <n v="114"/>
    <n v="119"/>
    <x v="0"/>
    <n v="150"/>
    <n v="81"/>
    <n v="2"/>
    <n v="0"/>
    <x v="1"/>
  </r>
  <r>
    <x v="162"/>
    <x v="163"/>
    <x v="4"/>
    <x v="5"/>
    <x v="0"/>
    <d v="2006-02-10T00:00:00"/>
    <d v="2011-02-10T00:00:00"/>
    <m/>
    <n v="100"/>
    <n v="0"/>
    <x v="0"/>
    <n v="0"/>
    <n v="0"/>
    <n v="0"/>
    <n v="0"/>
    <x v="1"/>
  </r>
  <r>
    <x v="163"/>
    <x v="164"/>
    <x v="1"/>
    <x v="1"/>
    <x v="0"/>
    <d v="2006-02-16T00:00:00"/>
    <d v="2011-02-16T00:00:00"/>
    <m/>
    <n v="100"/>
    <n v="0"/>
    <x v="0"/>
    <n v="0"/>
    <n v="0"/>
    <n v="0"/>
    <n v="0"/>
    <x v="1"/>
  </r>
  <r>
    <x v="164"/>
    <x v="165"/>
    <x v="4"/>
    <x v="5"/>
    <x v="0"/>
    <d v="2009-03-09T00:00:00"/>
    <d v="2011-03-09T00:00:00"/>
    <s v="Yes"/>
    <n v="200"/>
    <n v="0"/>
    <x v="0"/>
    <n v="0"/>
    <n v="0"/>
    <n v="0"/>
    <n v="0"/>
    <x v="1"/>
  </r>
  <r>
    <x v="165"/>
    <x v="166"/>
    <x v="0"/>
    <x v="35"/>
    <x v="0"/>
    <d v="2009-04-21T00:00:00"/>
    <d v="2011-04-21T00:00:00"/>
    <s v="Yes"/>
    <n v="147"/>
    <n v="0"/>
    <x v="0"/>
    <n v="84"/>
    <n v="63"/>
    <n v="0"/>
    <n v="0"/>
    <x v="1"/>
  </r>
  <r>
    <x v="166"/>
    <x v="167"/>
    <x v="0"/>
    <x v="36"/>
    <x v="0"/>
    <d v="2009-07-16T00:00:00"/>
    <d v="2011-07-16T00:00:00"/>
    <s v="Yes"/>
    <n v="480"/>
    <n v="0"/>
    <x v="0"/>
    <n v="104"/>
    <n v="360"/>
    <n v="16"/>
    <n v="0"/>
    <x v="1"/>
  </r>
  <r>
    <x v="167"/>
    <x v="168"/>
    <x v="1"/>
    <x v="1"/>
    <x v="0"/>
    <d v="2009-07-17T00:00:00"/>
    <d v="2011-07-17T00:00:00"/>
    <s v="Yes"/>
    <n v="121"/>
    <n v="0"/>
    <x v="0"/>
    <n v="72"/>
    <n v="48"/>
    <n v="1"/>
    <n v="0"/>
    <x v="1"/>
  </r>
  <r>
    <x v="168"/>
    <x v="169"/>
    <x v="4"/>
    <x v="9"/>
    <x v="0"/>
    <d v="2009-08-20T00:00:00"/>
    <d v="2011-08-20T00:00:00"/>
    <s v="Yes"/>
    <n v="100"/>
    <n v="0"/>
    <x v="0"/>
    <n v="10"/>
    <n v="50"/>
    <n v="40"/>
    <n v="0"/>
    <x v="1"/>
  </r>
  <r>
    <x v="169"/>
    <x v="170"/>
    <x v="5"/>
    <x v="37"/>
    <x v="0"/>
    <d v="2006-09-10T00:00:00"/>
    <d v="2011-09-10T00:00:00"/>
    <m/>
    <n v="0"/>
    <n v="0"/>
    <x v="0"/>
    <n v="0"/>
    <n v="0"/>
    <n v="0"/>
    <n v="0"/>
    <x v="1"/>
  </r>
  <r>
    <x v="170"/>
    <x v="171"/>
    <x v="4"/>
    <x v="30"/>
    <x v="0"/>
    <d v="2009-09-21T00:00:00"/>
    <d v="2011-09-21T00:00:00"/>
    <s v="Yes"/>
    <n v="36"/>
    <n v="0"/>
    <x v="0"/>
    <n v="0"/>
    <n v="0"/>
    <n v="0"/>
    <n v="0"/>
    <x v="1"/>
  </r>
  <r>
    <x v="171"/>
    <x v="172"/>
    <x v="1"/>
    <x v="1"/>
    <x v="0"/>
    <d v="2006-09-29T00:00:00"/>
    <d v="2011-09-29T00:00:00"/>
    <m/>
    <n v="100"/>
    <n v="0"/>
    <x v="0"/>
    <n v="0"/>
    <n v="100"/>
    <n v="0"/>
    <n v="0"/>
    <x v="1"/>
  </r>
  <r>
    <x v="172"/>
    <x v="173"/>
    <x v="2"/>
    <x v="25"/>
    <x v="0"/>
    <d v="2006-10-13T00:00:00"/>
    <d v="2011-10-13T00:00:00"/>
    <m/>
    <n v="97"/>
    <n v="0"/>
    <x v="0"/>
    <n v="41"/>
    <n v="56"/>
    <n v="0"/>
    <n v="0"/>
    <x v="1"/>
  </r>
  <r>
    <x v="173"/>
    <x v="174"/>
    <x v="0"/>
    <x v="35"/>
    <x v="0"/>
    <d v="2006-10-24T00:00:00"/>
    <d v="2011-10-24T00:00:00"/>
    <m/>
    <n v="24"/>
    <n v="0"/>
    <x v="0"/>
    <n v="0"/>
    <n v="0"/>
    <n v="0"/>
    <n v="0"/>
    <x v="1"/>
  </r>
  <r>
    <x v="174"/>
    <x v="175"/>
    <x v="4"/>
    <x v="5"/>
    <x v="0"/>
    <d v="2009-11-06T00:00:00"/>
    <d v="2011-11-06T00:00:00"/>
    <s v="Yes"/>
    <n v="350"/>
    <n v="30"/>
    <x v="0"/>
    <n v="133"/>
    <n v="235"/>
    <n v="12"/>
    <n v="0"/>
    <x v="1"/>
  </r>
  <r>
    <x v="175"/>
    <x v="176"/>
    <x v="1"/>
    <x v="1"/>
    <x v="0"/>
    <d v="2009-12-04T00:00:00"/>
    <d v="2011-12-04T00:00:00"/>
    <s v="Yes"/>
    <n v="90"/>
    <n v="0"/>
    <x v="0"/>
    <n v="0"/>
    <n v="90"/>
    <n v="0"/>
    <n v="0"/>
    <x v="1"/>
  </r>
  <r>
    <x v="176"/>
    <x v="177"/>
    <x v="0"/>
    <x v="24"/>
    <x v="0"/>
    <d v="2006-12-13T00:00:00"/>
    <d v="2011-12-13T00:00:00"/>
    <m/>
    <n v="0"/>
    <n v="46"/>
    <x v="0"/>
    <n v="0"/>
    <n v="46"/>
    <n v="0"/>
    <n v="0"/>
    <x v="1"/>
  </r>
  <r>
    <x v="177"/>
    <x v="178"/>
    <x v="1"/>
    <x v="23"/>
    <x v="4"/>
    <d v="2006-12-13T00:00:00"/>
    <d v="2011-12-13T00:00:00"/>
    <m/>
    <n v="19"/>
    <n v="0"/>
    <x v="0"/>
    <n v="0"/>
    <n v="19"/>
    <n v="0"/>
    <n v="0"/>
    <x v="1"/>
  </r>
  <r>
    <x v="178"/>
    <x v="179"/>
    <x v="4"/>
    <x v="4"/>
    <x v="0"/>
    <d v="2006-12-21T00:00:00"/>
    <d v="2011-12-21T00:00:00"/>
    <m/>
    <n v="43"/>
    <n v="11"/>
    <x v="0"/>
    <n v="0"/>
    <n v="54"/>
    <n v="0"/>
    <n v="0"/>
    <x v="1"/>
  </r>
  <r>
    <x v="179"/>
    <x v="180"/>
    <x v="4"/>
    <x v="5"/>
    <x v="0"/>
    <d v="2009-12-24T00:00:00"/>
    <d v="2011-12-24T00:00:00"/>
    <s v="Yes"/>
    <n v="837"/>
    <n v="0"/>
    <x v="0"/>
    <n v="0"/>
    <n v="0"/>
    <n v="0"/>
    <n v="0"/>
    <x v="1"/>
  </r>
  <r>
    <x v="180"/>
    <x v="181"/>
    <x v="5"/>
    <x v="26"/>
    <x v="0"/>
    <d v="2010-01-12T00:00:00"/>
    <d v="2012-01-12T00:00:00"/>
    <s v="Yes"/>
    <n v="45"/>
    <n v="0"/>
    <x v="0"/>
    <n v="0"/>
    <n v="41"/>
    <n v="4"/>
    <n v="0"/>
    <x v="1"/>
  </r>
  <r>
    <x v="181"/>
    <x v="182"/>
    <x v="6"/>
    <x v="27"/>
    <x v="8"/>
    <d v="2010-01-24T00:00:00"/>
    <d v="2012-01-24T00:00:00"/>
    <s v="Yes"/>
    <n v="104"/>
    <n v="0"/>
    <x v="0"/>
    <n v="0"/>
    <n v="104"/>
    <n v="0"/>
    <n v="0"/>
    <x v="1"/>
  </r>
  <r>
    <x v="182"/>
    <x v="183"/>
    <x v="5"/>
    <x v="38"/>
    <x v="0"/>
    <d v="2010-02-11T00:00:00"/>
    <d v="2012-02-11T00:00:00"/>
    <s v="Yes"/>
    <n v="428"/>
    <n v="0"/>
    <x v="0"/>
    <n v="246"/>
    <n v="168"/>
    <n v="14"/>
    <n v="0"/>
    <x v="1"/>
  </r>
  <r>
    <x v="183"/>
    <x v="184"/>
    <x v="3"/>
    <x v="16"/>
    <x v="4"/>
    <d v="2010-04-21T00:00:00"/>
    <d v="2012-04-21T00:00:00"/>
    <s v="Yes"/>
    <n v="62"/>
    <n v="0"/>
    <x v="0"/>
    <n v="0"/>
    <n v="62"/>
    <n v="0"/>
    <n v="0"/>
    <x v="1"/>
  </r>
  <r>
    <x v="184"/>
    <x v="185"/>
    <x v="2"/>
    <x v="25"/>
    <x v="4"/>
    <d v="2007-04-24T00:00:00"/>
    <d v="2012-04-24T00:00:00"/>
    <m/>
    <n v="45"/>
    <n v="0"/>
    <x v="0"/>
    <n v="0"/>
    <n v="45"/>
    <n v="0"/>
    <n v="0"/>
    <x v="1"/>
  </r>
  <r>
    <x v="185"/>
    <x v="186"/>
    <x v="4"/>
    <x v="15"/>
    <x v="0"/>
    <d v="2007-05-08T00:00:00"/>
    <d v="2012-05-08T00:00:00"/>
    <m/>
    <n v="91"/>
    <n v="0"/>
    <x v="0"/>
    <n v="31"/>
    <n v="52"/>
    <n v="8"/>
    <n v="0"/>
    <x v="1"/>
  </r>
  <r>
    <x v="186"/>
    <x v="187"/>
    <x v="4"/>
    <x v="5"/>
    <x v="0"/>
    <d v="2007-06-20T00:00:00"/>
    <d v="2012-06-20T00:00:00"/>
    <m/>
    <n v="162"/>
    <n v="16"/>
    <x v="0"/>
    <n v="16"/>
    <n v="135"/>
    <n v="11"/>
    <n v="0"/>
    <x v="1"/>
  </r>
  <r>
    <x v="187"/>
    <x v="188"/>
    <x v="1"/>
    <x v="1"/>
    <x v="2"/>
    <d v="2007-06-25T00:00:00"/>
    <d v="2012-06-25T00:00:00"/>
    <m/>
    <n v="256"/>
    <n v="87"/>
    <x v="0"/>
    <n v="60"/>
    <n v="283"/>
    <n v="0"/>
    <n v="0"/>
    <x v="1"/>
  </r>
  <r>
    <x v="188"/>
    <x v="189"/>
    <x v="2"/>
    <x v="2"/>
    <x v="0"/>
    <d v="2010-07-06T00:00:00"/>
    <d v="2012-07-06T00:00:00"/>
    <s v="Yes"/>
    <n v="75"/>
    <n v="0"/>
    <x v="0"/>
    <n v="0"/>
    <n v="73"/>
    <n v="2"/>
    <n v="0"/>
    <x v="1"/>
  </r>
  <r>
    <x v="189"/>
    <x v="190"/>
    <x v="1"/>
    <x v="1"/>
    <x v="0"/>
    <d v="2007-07-19T00:00:00"/>
    <d v="2012-07-19T00:00:00"/>
    <m/>
    <n v="100"/>
    <n v="0"/>
    <x v="0"/>
    <n v="0"/>
    <n v="100"/>
    <n v="0"/>
    <n v="0"/>
    <x v="1"/>
  </r>
  <r>
    <x v="190"/>
    <x v="191"/>
    <x v="1"/>
    <x v="14"/>
    <x v="0"/>
    <d v="2007-08-07T00:00:00"/>
    <d v="2012-08-07T00:00:00"/>
    <m/>
    <n v="305"/>
    <n v="0"/>
    <x v="0"/>
    <n v="118"/>
    <n v="159"/>
    <n v="28"/>
    <n v="0"/>
    <x v="1"/>
  </r>
  <r>
    <x v="191"/>
    <x v="192"/>
    <x v="6"/>
    <x v="27"/>
    <x v="8"/>
    <d v="2007-08-24T00:00:00"/>
    <d v="2012-08-24T00:00:00"/>
    <m/>
    <n v="16"/>
    <n v="0"/>
    <x v="0"/>
    <n v="0"/>
    <n v="8"/>
    <n v="8"/>
    <n v="0"/>
    <x v="1"/>
  </r>
  <r>
    <x v="192"/>
    <x v="193"/>
    <x v="1"/>
    <x v="39"/>
    <x v="0"/>
    <d v="2007-10-04T00:00:00"/>
    <d v="2012-10-04T00:00:00"/>
    <m/>
    <n v="22"/>
    <n v="0"/>
    <x v="0"/>
    <n v="0"/>
    <n v="22"/>
    <n v="0"/>
    <n v="0"/>
    <x v="1"/>
  </r>
  <r>
    <x v="193"/>
    <x v="194"/>
    <x v="6"/>
    <x v="27"/>
    <x v="8"/>
    <d v="2007-10-04T00:00:00"/>
    <d v="2012-10-04T00:00:00"/>
    <m/>
    <n v="80"/>
    <n v="0"/>
    <x v="0"/>
    <n v="48"/>
    <n v="32"/>
    <n v="0"/>
    <n v="0"/>
    <x v="1"/>
  </r>
  <r>
    <x v="194"/>
    <x v="195"/>
    <x v="2"/>
    <x v="2"/>
    <x v="0"/>
    <d v="2010-10-19T00:00:00"/>
    <d v="2012-10-19T00:00:00"/>
    <s v="Yes"/>
    <n v="150"/>
    <n v="0"/>
    <x v="0"/>
    <n v="0"/>
    <n v="143"/>
    <n v="7"/>
    <n v="0"/>
    <x v="1"/>
  </r>
  <r>
    <x v="195"/>
    <x v="196"/>
    <x v="6"/>
    <x v="27"/>
    <x v="8"/>
    <d v="2007-10-24T00:00:00"/>
    <d v="2012-10-24T00:00:00"/>
    <m/>
    <n v="41"/>
    <n v="0"/>
    <x v="0"/>
    <n v="0"/>
    <n v="31"/>
    <n v="10"/>
    <n v="0"/>
    <x v="1"/>
  </r>
  <r>
    <x v="196"/>
    <x v="197"/>
    <x v="4"/>
    <x v="4"/>
    <x v="0"/>
    <d v="2010-11-19T00:00:00"/>
    <d v="2012-11-19T00:00:00"/>
    <s v="Yes"/>
    <n v="78"/>
    <n v="22"/>
    <x v="0"/>
    <n v="0"/>
    <n v="111"/>
    <n v="0"/>
    <n v="0"/>
    <x v="1"/>
  </r>
  <r>
    <x v="197"/>
    <x v="198"/>
    <x v="6"/>
    <x v="27"/>
    <x v="8"/>
    <d v="2007-11-30T00:00:00"/>
    <d v="2012-11-30T00:00:00"/>
    <m/>
    <n v="83"/>
    <n v="0"/>
    <x v="0"/>
    <n v="0"/>
    <n v="42"/>
    <n v="41"/>
    <n v="0"/>
    <x v="1"/>
  </r>
  <r>
    <x v="198"/>
    <x v="199"/>
    <x v="2"/>
    <x v="2"/>
    <x v="0"/>
    <d v="2010-12-03T00:00:00"/>
    <d v="2012-12-03T00:00:00"/>
    <s v="Yes"/>
    <n v="103"/>
    <n v="0"/>
    <x v="0"/>
    <n v="0"/>
    <n v="0"/>
    <n v="0"/>
    <n v="0"/>
    <x v="1"/>
  </r>
  <r>
    <x v="199"/>
    <x v="200"/>
    <x v="2"/>
    <x v="2"/>
    <x v="0"/>
    <d v="2011-03-09T00:00:00"/>
    <d v="2013-03-09T00:00:00"/>
    <s v="Yes"/>
    <n v="160"/>
    <n v="0"/>
    <x v="0"/>
    <n v="0"/>
    <n v="159"/>
    <n v="1"/>
    <n v="0"/>
    <x v="1"/>
  </r>
  <r>
    <x v="200"/>
    <x v="201"/>
    <x v="2"/>
    <x v="11"/>
    <x v="0"/>
    <d v="2002-06-06T00:00:00"/>
    <m/>
    <m/>
    <n v="0"/>
    <n v="0"/>
    <x v="25"/>
    <n v="0"/>
    <n v="0"/>
    <n v="0"/>
    <n v="0"/>
    <x v="1"/>
  </r>
  <r>
    <x v="201"/>
    <x v="202"/>
    <x v="5"/>
    <x v="26"/>
    <x v="0"/>
    <d v="2008-05-01T00:00:00"/>
    <d v="2013-05-01T00:00:00"/>
    <m/>
    <n v="22"/>
    <n v="4"/>
    <x v="0"/>
    <n v="0"/>
    <n v="26"/>
    <n v="0"/>
    <n v="0"/>
    <x v="1"/>
  </r>
  <r>
    <x v="202"/>
    <x v="203"/>
    <x v="6"/>
    <x v="27"/>
    <x v="8"/>
    <d v="2008-06-25T00:00:00"/>
    <d v="2013-06-25T00:00:00"/>
    <m/>
    <n v="446"/>
    <n v="0"/>
    <x v="0"/>
    <n v="174"/>
    <n v="272"/>
    <n v="0"/>
    <n v="0"/>
    <x v="1"/>
  </r>
  <r>
    <x v="203"/>
    <x v="204"/>
    <x v="2"/>
    <x v="11"/>
    <x v="0"/>
    <d v="2008-09-16T00:00:00"/>
    <d v="2013-09-16T00:00:00"/>
    <m/>
    <n v="206"/>
    <n v="0"/>
    <x v="0"/>
    <n v="14"/>
    <n v="191"/>
    <n v="1"/>
    <n v="0"/>
    <x v="1"/>
  </r>
  <r>
    <x v="204"/>
    <x v="205"/>
    <x v="4"/>
    <x v="4"/>
    <x v="0"/>
    <d v="2008-12-08T00:00:00"/>
    <d v="2013-12-08T00:00:00"/>
    <m/>
    <n v="310"/>
    <n v="0"/>
    <x v="0"/>
    <n v="0"/>
    <n v="0"/>
    <n v="0"/>
    <n v="0"/>
    <x v="1"/>
  </r>
  <r>
    <x v="205"/>
    <x v="206"/>
    <x v="5"/>
    <x v="32"/>
    <x v="0"/>
    <d v="2008-12-23T00:00:00"/>
    <d v="2013-12-23T00:00:00"/>
    <m/>
    <n v="60"/>
    <n v="0"/>
    <x v="26"/>
    <n v="4"/>
    <n v="50"/>
    <n v="6"/>
    <n v="0"/>
    <x v="1"/>
  </r>
  <r>
    <x v="206"/>
    <x v="207"/>
    <x v="4"/>
    <x v="4"/>
    <x v="0"/>
    <d v="2009-01-09T00:00:00"/>
    <d v="2014-01-09T00:00:00"/>
    <m/>
    <n v="188"/>
    <n v="221"/>
    <x v="0"/>
    <n v="22"/>
    <n v="359"/>
    <n v="28"/>
    <n v="0"/>
    <x v="1"/>
  </r>
  <r>
    <x v="207"/>
    <x v="208"/>
    <x v="6"/>
    <x v="27"/>
    <x v="8"/>
    <d v="2009-01-14T00:00:00"/>
    <d v="2014-01-14T00:00:00"/>
    <m/>
    <n v="100"/>
    <n v="0"/>
    <x v="0"/>
    <n v="60"/>
    <n v="34"/>
    <n v="4"/>
    <n v="0"/>
    <x v="1"/>
  </r>
  <r>
    <x v="208"/>
    <x v="209"/>
    <x v="2"/>
    <x v="2"/>
    <x v="0"/>
    <d v="2012-01-24T00:00:00"/>
    <d v="2014-01-24T00:00:00"/>
    <s v="Yes"/>
    <n v="115"/>
    <n v="0"/>
    <x v="0"/>
    <n v="114"/>
    <n v="1"/>
    <n v="0"/>
    <n v="0"/>
    <x v="1"/>
  </r>
  <r>
    <x v="209"/>
    <x v="210"/>
    <x v="4"/>
    <x v="7"/>
    <x v="0"/>
    <d v="2009-01-28T00:00:00"/>
    <d v="2014-01-28T00:00:00"/>
    <m/>
    <n v="100"/>
    <n v="0"/>
    <x v="0"/>
    <n v="35"/>
    <n v="64"/>
    <n v="1"/>
    <n v="0"/>
    <x v="1"/>
  </r>
  <r>
    <x v="210"/>
    <x v="211"/>
    <x v="4"/>
    <x v="7"/>
    <x v="0"/>
    <d v="2012-02-12T00:00:00"/>
    <d v="2014-02-12T00:00:00"/>
    <s v="Yes"/>
    <n v="561"/>
    <n v="0"/>
    <x v="0"/>
    <n v="130"/>
    <n v="420"/>
    <n v="11"/>
    <n v="0"/>
    <x v="1"/>
  </r>
  <r>
    <x v="211"/>
    <x v="212"/>
    <x v="4"/>
    <x v="4"/>
    <x v="0"/>
    <d v="2012-02-14T00:00:00"/>
    <d v="2014-02-14T00:00:00"/>
    <s v="Yes"/>
    <n v="48"/>
    <n v="0"/>
    <x v="0"/>
    <n v="0"/>
    <n v="48"/>
    <n v="0"/>
    <n v="0"/>
    <x v="1"/>
  </r>
  <r>
    <x v="212"/>
    <x v="213"/>
    <x v="4"/>
    <x v="15"/>
    <x v="0"/>
    <d v="2012-03-30T00:00:00"/>
    <d v="2014-03-30T00:00:00"/>
    <s v="Yes"/>
    <n v="235"/>
    <n v="0"/>
    <x v="0"/>
    <n v="0"/>
    <n v="235"/>
    <n v="0"/>
    <n v="0"/>
    <x v="1"/>
  </r>
  <r>
    <x v="213"/>
    <x v="214"/>
    <x v="6"/>
    <x v="27"/>
    <x v="8"/>
    <d v="2009-04-08T00:00:00"/>
    <d v="2014-04-08T00:00:00"/>
    <m/>
    <n v="158"/>
    <n v="0"/>
    <x v="0"/>
    <n v="0"/>
    <n v="158"/>
    <n v="0"/>
    <n v="0"/>
    <x v="1"/>
  </r>
  <r>
    <x v="214"/>
    <x v="215"/>
    <x v="2"/>
    <x v="25"/>
    <x v="0"/>
    <d v="2009-04-16T00:00:00"/>
    <d v="2014-04-16T00:00:00"/>
    <m/>
    <n v="604"/>
    <n v="0"/>
    <x v="0"/>
    <n v="13"/>
    <n v="591"/>
    <n v="0"/>
    <n v="0"/>
    <x v="1"/>
  </r>
  <r>
    <x v="215"/>
    <x v="216"/>
    <x v="4"/>
    <x v="12"/>
    <x v="3"/>
    <d v="2012-05-22T00:00:00"/>
    <d v="2014-05-22T00:00:00"/>
    <s v="Yes"/>
    <n v="379"/>
    <n v="0"/>
    <x v="0"/>
    <n v="0"/>
    <n v="367"/>
    <n v="12"/>
    <n v="0"/>
    <x v="1"/>
  </r>
  <r>
    <x v="216"/>
    <x v="217"/>
    <x v="1"/>
    <x v="14"/>
    <x v="1"/>
    <d v="2012-06-19T00:00:00"/>
    <d v="2014-06-19T00:00:00"/>
    <s v="Yes"/>
    <n v="303"/>
    <n v="0"/>
    <x v="0"/>
    <n v="138"/>
    <n v="151"/>
    <n v="13"/>
    <n v="1"/>
    <x v="1"/>
  </r>
  <r>
    <x v="30"/>
    <x v="218"/>
    <x v="4"/>
    <x v="4"/>
    <x v="0"/>
    <d v="2012-08-12T00:00:00"/>
    <d v="2014-08-12T00:00:00"/>
    <s v="Yes"/>
    <n v="192"/>
    <n v="0"/>
    <x v="27"/>
    <n v="158"/>
    <n v="1"/>
    <n v="0"/>
    <n v="0"/>
    <x v="1"/>
  </r>
  <r>
    <x v="217"/>
    <x v="219"/>
    <x v="2"/>
    <x v="25"/>
    <x v="0"/>
    <d v="2009-08-12T00:00:00"/>
    <d v="2014-08-12T00:00:00"/>
    <m/>
    <n v="188"/>
    <n v="0"/>
    <x v="0"/>
    <n v="188"/>
    <n v="0"/>
    <n v="0"/>
    <n v="0"/>
    <x v="1"/>
  </r>
  <r>
    <x v="218"/>
    <x v="220"/>
    <x v="4"/>
    <x v="5"/>
    <x v="0"/>
    <d v="2009-12-16T00:00:00"/>
    <d v="2014-12-16T00:00:00"/>
    <m/>
    <n v="152"/>
    <n v="0"/>
    <x v="0"/>
    <n v="111"/>
    <n v="41"/>
    <n v="0"/>
    <n v="0"/>
    <x v="1"/>
  </r>
  <r>
    <x v="219"/>
    <x v="221"/>
    <x v="2"/>
    <x v="25"/>
    <x v="0"/>
    <d v="2013-05-11T00:00:00"/>
    <d v="2015-05-11T00:00:00"/>
    <s v="Yes"/>
    <n v="140"/>
    <n v="0"/>
    <x v="0"/>
    <n v="0"/>
    <n v="0"/>
    <n v="0"/>
    <n v="0"/>
    <x v="1"/>
  </r>
  <r>
    <x v="220"/>
    <x v="222"/>
    <x v="2"/>
    <x v="11"/>
    <x v="0"/>
    <d v="2013-07-17T00:00:00"/>
    <d v="2015-07-17T00:00:00"/>
    <s v="Yes"/>
    <n v="147"/>
    <n v="0"/>
    <x v="0"/>
    <n v="9"/>
    <n v="106"/>
    <n v="32"/>
    <n v="0"/>
    <x v="1"/>
  </r>
  <r>
    <x v="221"/>
    <x v="223"/>
    <x v="4"/>
    <x v="5"/>
    <x v="0"/>
    <d v="2010-07-30T00:00:00"/>
    <d v="2015-07-30T00:00:00"/>
    <m/>
    <n v="58"/>
    <n v="0"/>
    <x v="0"/>
    <n v="0"/>
    <n v="53"/>
    <n v="5"/>
    <n v="0"/>
    <x v="1"/>
  </r>
  <r>
    <x v="222"/>
    <x v="224"/>
    <x v="6"/>
    <x v="27"/>
    <x v="8"/>
    <d v="2013-08-05T00:00:00"/>
    <d v="2015-08-05T00:00:00"/>
    <s v="Yes"/>
    <n v="150"/>
    <n v="0"/>
    <x v="0"/>
    <n v="100"/>
    <n v="45"/>
    <n v="5"/>
    <n v="0"/>
    <x v="1"/>
  </r>
  <r>
    <x v="223"/>
    <x v="225"/>
    <x v="4"/>
    <x v="7"/>
    <x v="0"/>
    <d v="2010-09-09T00:00:00"/>
    <d v="2015-09-09T00:00:00"/>
    <m/>
    <n v="165"/>
    <n v="0"/>
    <x v="0"/>
    <n v="4"/>
    <n v="155"/>
    <n v="6"/>
    <n v="0"/>
    <x v="1"/>
  </r>
  <r>
    <x v="224"/>
    <x v="226"/>
    <x v="4"/>
    <x v="5"/>
    <x v="0"/>
    <d v="2010-10-21T00:00:00"/>
    <d v="2015-10-21T00:00:00"/>
    <m/>
    <n v="31"/>
    <n v="0"/>
    <x v="0"/>
    <n v="0"/>
    <n v="30"/>
    <n v="1"/>
    <n v="0"/>
    <x v="1"/>
  </r>
  <r>
    <x v="225"/>
    <x v="227"/>
    <x v="6"/>
    <x v="27"/>
    <x v="8"/>
    <d v="2010-11-10T00:00:00"/>
    <d v="2015-11-10T00:00:00"/>
    <m/>
    <n v="0"/>
    <n v="0"/>
    <x v="0"/>
    <n v="0"/>
    <n v="0"/>
    <n v="0"/>
    <n v="0"/>
    <x v="1"/>
  </r>
  <r>
    <x v="226"/>
    <x v="228"/>
    <x v="6"/>
    <x v="27"/>
    <x v="8"/>
    <d v="2010-12-09T00:00:00"/>
    <d v="2015-12-09T00:00:00"/>
    <m/>
    <n v="15"/>
    <n v="0"/>
    <x v="0"/>
    <n v="0"/>
    <n v="15"/>
    <n v="0"/>
    <n v="0"/>
    <x v="1"/>
  </r>
  <r>
    <x v="227"/>
    <x v="229"/>
    <x v="6"/>
    <x v="27"/>
    <x v="8"/>
    <d v="2014-05-16T00:00:00"/>
    <d v="2016-05-16T00:00:00"/>
    <s v="Yes"/>
    <n v="405"/>
    <n v="0"/>
    <x v="0"/>
    <n v="166"/>
    <n v="234"/>
    <n v="5"/>
    <n v="0"/>
    <x v="1"/>
  </r>
  <r>
    <x v="228"/>
    <x v="230"/>
    <x v="5"/>
    <x v="37"/>
    <x v="0"/>
    <d v="2011-05-31T00:00:00"/>
    <d v="2016-05-31T00:00:00"/>
    <m/>
    <n v="275"/>
    <n v="0"/>
    <x v="28"/>
    <n v="0"/>
    <n v="76"/>
    <n v="0"/>
    <n v="0"/>
    <x v="1"/>
  </r>
  <r>
    <x v="229"/>
    <x v="231"/>
    <x v="1"/>
    <x v="8"/>
    <x v="4"/>
    <d v="2011-06-27T00:00:00"/>
    <d v="2016-06-27T00:00:00"/>
    <m/>
    <n v="669"/>
    <n v="0"/>
    <x v="0"/>
    <n v="423"/>
    <n v="225"/>
    <n v="21"/>
    <n v="0"/>
    <x v="1"/>
  </r>
  <r>
    <x v="230"/>
    <x v="232"/>
    <x v="6"/>
    <x v="27"/>
    <x v="8"/>
    <d v="2011-08-04T00:00:00"/>
    <d v="2016-08-04T00:00:00"/>
    <m/>
    <n v="296"/>
    <n v="0"/>
    <x v="0"/>
    <n v="42"/>
    <n v="221"/>
    <n v="33"/>
    <n v="0"/>
    <x v="1"/>
  </r>
  <r>
    <x v="231"/>
    <x v="233"/>
    <x v="1"/>
    <x v="13"/>
    <x v="0"/>
    <d v="2014-08-05T00:00:00"/>
    <d v="2016-08-05T00:00:00"/>
    <s v="Yes"/>
    <n v="467"/>
    <n v="0"/>
    <x v="0"/>
    <n v="103"/>
    <n v="307"/>
    <n v="56"/>
    <n v="1"/>
    <x v="1"/>
  </r>
  <r>
    <x v="232"/>
    <x v="234"/>
    <x v="2"/>
    <x v="31"/>
    <x v="0"/>
    <d v="2011-09-06T00:00:00"/>
    <d v="2016-09-06T00:00:00"/>
    <m/>
    <n v="120"/>
    <n v="0"/>
    <x v="0"/>
    <n v="0"/>
    <n v="120"/>
    <n v="0"/>
    <n v="0"/>
    <x v="1"/>
  </r>
  <r>
    <x v="233"/>
    <x v="235"/>
    <x v="6"/>
    <x v="27"/>
    <x v="8"/>
    <d v="2011-09-30T00:00:00"/>
    <d v="2016-09-30T00:00:00"/>
    <m/>
    <n v="60"/>
    <n v="0"/>
    <x v="0"/>
    <n v="0"/>
    <n v="60"/>
    <n v="0"/>
    <n v="0"/>
    <x v="1"/>
  </r>
  <r>
    <x v="234"/>
    <x v="236"/>
    <x v="1"/>
    <x v="33"/>
    <x v="0"/>
    <d v="2011-12-01T00:00:00"/>
    <d v="2016-12-01T00:00:00"/>
    <m/>
    <n v="28"/>
    <n v="0"/>
    <x v="0"/>
    <n v="0"/>
    <n v="20"/>
    <n v="8"/>
    <n v="0"/>
    <x v="1"/>
  </r>
  <r>
    <x v="235"/>
    <x v="237"/>
    <x v="4"/>
    <x v="4"/>
    <x v="0"/>
    <d v="2014-12-01T00:00:00"/>
    <d v="2016-12-01T00:00:00"/>
    <s v="Yes"/>
    <n v="90"/>
    <n v="20"/>
    <x v="0"/>
    <n v="0"/>
    <n v="104"/>
    <n v="6"/>
    <n v="0"/>
    <x v="1"/>
  </r>
  <r>
    <x v="236"/>
    <x v="238"/>
    <x v="1"/>
    <x v="39"/>
    <x v="0"/>
    <d v="2012-01-13T00:00:00"/>
    <d v="2017-01-13T00:00:00"/>
    <m/>
    <n v="148"/>
    <n v="0"/>
    <x v="0"/>
    <n v="0"/>
    <n v="20"/>
    <n v="128"/>
    <n v="0"/>
    <x v="1"/>
  </r>
  <r>
    <x v="237"/>
    <x v="239"/>
    <x v="1"/>
    <x v="39"/>
    <x v="0"/>
    <d v="2012-01-20T00:00:00"/>
    <d v="2017-01-20T00:00:00"/>
    <m/>
    <n v="40"/>
    <n v="0"/>
    <x v="0"/>
    <n v="0"/>
    <n v="36"/>
    <n v="4"/>
    <n v="0"/>
    <x v="1"/>
  </r>
  <r>
    <x v="238"/>
    <x v="240"/>
    <x v="6"/>
    <x v="27"/>
    <x v="8"/>
    <d v="2012-02-13T00:00:00"/>
    <d v="2017-02-13T00:00:00"/>
    <m/>
    <n v="49"/>
    <n v="0"/>
    <x v="0"/>
    <n v="0"/>
    <n v="49"/>
    <n v="0"/>
    <n v="0"/>
    <x v="1"/>
  </r>
  <r>
    <x v="239"/>
    <x v="241"/>
    <x v="4"/>
    <x v="34"/>
    <x v="0"/>
    <d v="2015-06-12T00:00:00"/>
    <d v="2017-06-12T00:00:00"/>
    <s v="Yes"/>
    <n v="9671"/>
    <n v="0"/>
    <x v="0"/>
    <n v="1820"/>
    <n v="7530"/>
    <n v="321"/>
    <n v="0"/>
    <x v="1"/>
  </r>
  <r>
    <x v="240"/>
    <x v="242"/>
    <x v="1"/>
    <x v="1"/>
    <x v="0"/>
    <d v="2012-04-16T00:00:00"/>
    <d v="2017-04-16T00:00:00"/>
    <m/>
    <n v="105"/>
    <n v="0"/>
    <x v="0"/>
    <n v="61"/>
    <n v="43"/>
    <n v="1"/>
    <n v="0"/>
    <x v="1"/>
  </r>
  <r>
    <x v="241"/>
    <x v="243"/>
    <x v="4"/>
    <x v="4"/>
    <x v="0"/>
    <d v="2012-04-19T00:00:00"/>
    <d v="2017-04-19T00:00:00"/>
    <m/>
    <n v="819"/>
    <n v="0"/>
    <x v="0"/>
    <n v="48"/>
    <n v="745"/>
    <n v="31"/>
    <n v="0"/>
    <x v="1"/>
  </r>
  <r>
    <x v="242"/>
    <x v="244"/>
    <x v="4"/>
    <x v="7"/>
    <x v="0"/>
    <d v="2012-04-25T00:00:00"/>
    <d v="2017-04-25T00:00:00"/>
    <m/>
    <n v="623"/>
    <n v="0"/>
    <x v="29"/>
    <n v="24"/>
    <n v="302"/>
    <n v="10"/>
    <n v="0"/>
    <x v="1"/>
  </r>
  <r>
    <x v="243"/>
    <x v="245"/>
    <x v="6"/>
    <x v="27"/>
    <x v="8"/>
    <d v="2012-05-09T00:00:00"/>
    <d v="2017-05-09T00:00:00"/>
    <m/>
    <n v="34"/>
    <n v="0"/>
    <x v="0"/>
    <n v="4"/>
    <n v="28"/>
    <n v="2"/>
    <n v="0"/>
    <x v="1"/>
  </r>
  <r>
    <x v="244"/>
    <x v="246"/>
    <x v="1"/>
    <x v="13"/>
    <x v="2"/>
    <d v="2012-05-10T00:00:00"/>
    <d v="2017-05-10T00:00:00"/>
    <m/>
    <n v="1282"/>
    <n v="0"/>
    <x v="0"/>
    <n v="572"/>
    <n v="672"/>
    <n v="38"/>
    <n v="0"/>
    <x v="1"/>
  </r>
  <r>
    <x v="245"/>
    <x v="247"/>
    <x v="4"/>
    <x v="15"/>
    <x v="0"/>
    <d v="2011-03-16T00:00:00"/>
    <d v="2017-05-15T00:00:00"/>
    <s v="Yes"/>
    <n v="220"/>
    <n v="0"/>
    <x v="0"/>
    <n v="30"/>
    <n v="187"/>
    <n v="3"/>
    <n v="0"/>
    <x v="1"/>
  </r>
  <r>
    <x v="246"/>
    <x v="248"/>
    <x v="4"/>
    <x v="7"/>
    <x v="4"/>
    <d v="2011-05-20T00:00:00"/>
    <d v="2017-05-20T00:00:00"/>
    <s v="Yes"/>
    <n v="510"/>
    <n v="0"/>
    <x v="0"/>
    <n v="267"/>
    <n v="242"/>
    <n v="1"/>
    <n v="0"/>
    <x v="1"/>
  </r>
  <r>
    <x v="247"/>
    <x v="249"/>
    <x v="5"/>
    <x v="32"/>
    <x v="0"/>
    <d v="2012-06-01T00:00:00"/>
    <d v="2017-06-01T00:00:00"/>
    <m/>
    <n v="535"/>
    <n v="0"/>
    <x v="0"/>
    <n v="0"/>
    <n v="512"/>
    <n v="23"/>
    <n v="0"/>
    <x v="1"/>
  </r>
  <r>
    <x v="248"/>
    <x v="250"/>
    <x v="4"/>
    <x v="6"/>
    <x v="0"/>
    <d v="2015-06-05T00:00:00"/>
    <d v="2017-06-05T00:00:00"/>
    <s v="Yes"/>
    <n v="105"/>
    <n v="0"/>
    <x v="0"/>
    <n v="0"/>
    <n v="104"/>
    <n v="1"/>
    <n v="0"/>
    <x v="1"/>
  </r>
  <r>
    <x v="249"/>
    <x v="251"/>
    <x v="1"/>
    <x v="8"/>
    <x v="0"/>
    <d v="2012-07-05T00:00:00"/>
    <d v="2017-07-05T00:00:00"/>
    <m/>
    <n v="40"/>
    <n v="0"/>
    <x v="0"/>
    <n v="0"/>
    <n v="39"/>
    <n v="1"/>
    <n v="0"/>
    <x v="1"/>
  </r>
  <r>
    <x v="250"/>
    <x v="252"/>
    <x v="0"/>
    <x v="36"/>
    <x v="0"/>
    <d v="2009-08-18T00:00:00"/>
    <d v="2017-07-07T00:00:00"/>
    <s v="Yes"/>
    <n v="120"/>
    <n v="0"/>
    <x v="0"/>
    <n v="0"/>
    <n v="120"/>
    <n v="0"/>
    <n v="0"/>
    <x v="1"/>
  </r>
  <r>
    <x v="251"/>
    <x v="253"/>
    <x v="1"/>
    <x v="8"/>
    <x v="0"/>
    <d v="2012-07-13T00:00:00"/>
    <d v="2017-07-13T00:00:00"/>
    <m/>
    <n v="0"/>
    <n v="6"/>
    <x v="0"/>
    <n v="0"/>
    <n v="6"/>
    <n v="0"/>
    <n v="0"/>
    <x v="1"/>
  </r>
  <r>
    <x v="252"/>
    <x v="254"/>
    <x v="1"/>
    <x v="13"/>
    <x v="0"/>
    <d v="2012-08-13T00:00:00"/>
    <d v="2017-08-13T00:00:00"/>
    <m/>
    <n v="307"/>
    <n v="0"/>
    <x v="0"/>
    <n v="173"/>
    <n v="130"/>
    <n v="4"/>
    <n v="0"/>
    <x v="1"/>
  </r>
  <r>
    <x v="253"/>
    <x v="255"/>
    <x v="2"/>
    <x v="11"/>
    <x v="7"/>
    <d v="2010-09-15T00:00:00"/>
    <d v="2017-09-15T00:00:00"/>
    <s v="Yes"/>
    <n v="36"/>
    <n v="0"/>
    <x v="0"/>
    <n v="0"/>
    <n v="9"/>
    <n v="27"/>
    <n v="0"/>
    <x v="1"/>
  </r>
  <r>
    <x v="254"/>
    <x v="256"/>
    <x v="1"/>
    <x v="8"/>
    <x v="0"/>
    <d v="2012-09-28T00:00:00"/>
    <d v="2017-09-28T00:00:00"/>
    <m/>
    <n v="547"/>
    <n v="0"/>
    <x v="0"/>
    <n v="0"/>
    <n v="471"/>
    <n v="76"/>
    <n v="0"/>
    <x v="1"/>
  </r>
  <r>
    <x v="255"/>
    <x v="257"/>
    <x v="4"/>
    <x v="15"/>
    <x v="0"/>
    <d v="2015-10-01T00:00:00"/>
    <d v="2017-10-01T00:00:00"/>
    <s v="Yes"/>
    <n v="101"/>
    <n v="0"/>
    <x v="0"/>
    <n v="1"/>
    <n v="98"/>
    <n v="2"/>
    <n v="0"/>
    <x v="1"/>
  </r>
  <r>
    <x v="256"/>
    <x v="258"/>
    <x v="4"/>
    <x v="4"/>
    <x v="0"/>
    <d v="2015-10-15T00:00:00"/>
    <d v="2017-10-15T00:00:00"/>
    <s v="Yes"/>
    <n v="376"/>
    <n v="94"/>
    <x v="0"/>
    <n v="0"/>
    <n v="470"/>
    <n v="0"/>
    <n v="0"/>
    <x v="1"/>
  </r>
  <r>
    <x v="257"/>
    <x v="259"/>
    <x v="4"/>
    <x v="5"/>
    <x v="0"/>
    <d v="2012-10-17T00:00:00"/>
    <d v="2017-10-17T00:00:00"/>
    <m/>
    <n v="230"/>
    <n v="0"/>
    <x v="0"/>
    <n v="0"/>
    <n v="204"/>
    <n v="16"/>
    <n v="0"/>
    <x v="1"/>
  </r>
  <r>
    <x v="258"/>
    <x v="260"/>
    <x v="2"/>
    <x v="25"/>
    <x v="0"/>
    <d v="2015-10-20T00:00:00"/>
    <d v="2017-10-20T00:00:00"/>
    <s v="Yes"/>
    <n v="197"/>
    <n v="0"/>
    <x v="0"/>
    <n v="0"/>
    <n v="197"/>
    <n v="0"/>
    <n v="0"/>
    <x v="1"/>
  </r>
  <r>
    <x v="259"/>
    <x v="261"/>
    <x v="1"/>
    <x v="22"/>
    <x v="0"/>
    <d v="2012-10-26T00:00:00"/>
    <d v="2017-10-26T00:00:00"/>
    <m/>
    <n v="10"/>
    <n v="0"/>
    <x v="0"/>
    <n v="0"/>
    <n v="10"/>
    <n v="0"/>
    <n v="0"/>
    <x v="1"/>
  </r>
  <r>
    <x v="260"/>
    <x v="262"/>
    <x v="1"/>
    <x v="1"/>
    <x v="0"/>
    <d v="2015-11-21T00:00:00"/>
    <d v="2017-11-21T00:00:00"/>
    <s v="Yes"/>
    <n v="2601"/>
    <n v="0"/>
    <x v="0"/>
    <n v="1657"/>
    <n v="931"/>
    <n v="13"/>
    <n v="0"/>
    <x v="1"/>
  </r>
  <r>
    <x v="261"/>
    <x v="263"/>
    <x v="1"/>
    <x v="33"/>
    <x v="0"/>
    <d v="2000-12-06T00:00:00"/>
    <d v="2017-12-06T00:00:00"/>
    <s v="Yes"/>
    <n v="106"/>
    <n v="0"/>
    <x v="0"/>
    <n v="0"/>
    <n v="0"/>
    <n v="0"/>
    <n v="0"/>
    <x v="1"/>
  </r>
  <r>
    <x v="262"/>
    <x v="264"/>
    <x v="6"/>
    <x v="27"/>
    <x v="8"/>
    <d v="2012-12-19T00:00:00"/>
    <d v="2017-12-19T00:00:00"/>
    <s v="Yes"/>
    <n v="22"/>
    <n v="0"/>
    <x v="0"/>
    <n v="0"/>
    <n v="20"/>
    <n v="2"/>
    <n v="0"/>
    <x v="1"/>
  </r>
  <r>
    <x v="263"/>
    <x v="265"/>
    <x v="1"/>
    <x v="1"/>
    <x v="0"/>
    <d v="2012-12-21T00:00:00"/>
    <d v="2017-12-21T00:00:00"/>
    <m/>
    <n v="26"/>
    <n v="0"/>
    <x v="0"/>
    <n v="0"/>
    <n v="23"/>
    <n v="3"/>
    <n v="0"/>
    <x v="1"/>
  </r>
  <r>
    <x v="264"/>
    <x v="266"/>
    <x v="4"/>
    <x v="5"/>
    <x v="0"/>
    <d v="2012-12-28T00:00:00"/>
    <d v="2017-12-28T00:00:00"/>
    <m/>
    <n v="48"/>
    <n v="0"/>
    <x v="0"/>
    <n v="0"/>
    <n v="48"/>
    <n v="0"/>
    <n v="0"/>
    <x v="1"/>
  </r>
  <r>
    <x v="265"/>
    <x v="267"/>
    <x v="1"/>
    <x v="1"/>
    <x v="0"/>
    <d v="2012-12-31T00:00:00"/>
    <d v="2017-12-31T00:00:00"/>
    <m/>
    <n v="46"/>
    <n v="0"/>
    <x v="0"/>
    <n v="0"/>
    <n v="36"/>
    <n v="10"/>
    <n v="0"/>
    <x v="1"/>
  </r>
  <r>
    <x v="266"/>
    <x v="268"/>
    <x v="4"/>
    <x v="4"/>
    <x v="0"/>
    <d v="2013-01-18T00:00:00"/>
    <d v="2018-01-18T00:00:00"/>
    <m/>
    <n v="85"/>
    <n v="0"/>
    <x v="0"/>
    <n v="30"/>
    <n v="55"/>
    <n v="0"/>
    <n v="0"/>
    <x v="1"/>
  </r>
  <r>
    <x v="267"/>
    <x v="269"/>
    <x v="4"/>
    <x v="7"/>
    <x v="0"/>
    <d v="2011-01-31T00:00:00"/>
    <d v="2018-01-31T00:00:00"/>
    <s v="Yes"/>
    <n v="38"/>
    <n v="0"/>
    <x v="0"/>
    <n v="0"/>
    <n v="34"/>
    <n v="4"/>
    <n v="0"/>
    <x v="1"/>
  </r>
  <r>
    <x v="65"/>
    <x v="270"/>
    <x v="4"/>
    <x v="7"/>
    <x v="0"/>
    <d v="2016-02-24T00:00:00"/>
    <d v="2018-02-24T00:00:00"/>
    <s v="Yes"/>
    <n v="59"/>
    <n v="0"/>
    <x v="0"/>
    <n v="12"/>
    <n v="47"/>
    <n v="0"/>
    <n v="0"/>
    <x v="1"/>
  </r>
  <r>
    <x v="268"/>
    <x v="271"/>
    <x v="4"/>
    <x v="7"/>
    <x v="0"/>
    <d v="2009-04-14T00:00:00"/>
    <d v="2018-04-14T00:00:00"/>
    <s v="Yes"/>
    <n v="154"/>
    <n v="0"/>
    <x v="0"/>
    <n v="0"/>
    <n v="0"/>
    <n v="0"/>
    <n v="0"/>
    <x v="1"/>
  </r>
  <r>
    <x v="269"/>
    <x v="272"/>
    <x v="4"/>
    <x v="15"/>
    <x v="0"/>
    <d v="2012-03-27T00:00:00"/>
    <d v="2018-04-16T00:00:00"/>
    <s v="Yes"/>
    <n v="191"/>
    <n v="0"/>
    <x v="0"/>
    <n v="21"/>
    <n v="156"/>
    <n v="14"/>
    <n v="0"/>
    <x v="1"/>
  </r>
  <r>
    <x v="46"/>
    <x v="273"/>
    <x v="0"/>
    <x v="36"/>
    <x v="2"/>
    <d v="2008-04-25T00:00:00"/>
    <d v="2018-04-25T00:00:00"/>
    <s v="Yes"/>
    <n v="120"/>
    <n v="0"/>
    <x v="0"/>
    <n v="64"/>
    <n v="51"/>
    <n v="4"/>
    <n v="0"/>
    <x v="1"/>
  </r>
  <r>
    <x v="270"/>
    <x v="274"/>
    <x v="4"/>
    <x v="7"/>
    <x v="0"/>
    <d v="2016-05-26T00:00:00"/>
    <d v="2018-05-26T00:00:00"/>
    <s v="Yes"/>
    <n v="140"/>
    <n v="0"/>
    <x v="0"/>
    <n v="40"/>
    <n v="92"/>
    <n v="8"/>
    <n v="0"/>
    <x v="1"/>
  </r>
  <r>
    <x v="271"/>
    <x v="275"/>
    <x v="2"/>
    <x v="31"/>
    <x v="7"/>
    <d v="2013-06-18T00:00:00"/>
    <d v="2018-06-18T00:00:00"/>
    <m/>
    <n v="36"/>
    <n v="0"/>
    <x v="0"/>
    <n v="0"/>
    <n v="26"/>
    <n v="10"/>
    <n v="0"/>
    <x v="1"/>
  </r>
  <r>
    <x v="141"/>
    <x v="276"/>
    <x v="6"/>
    <x v="27"/>
    <x v="8"/>
    <d v="2016-06-21T00:00:00"/>
    <d v="2018-06-21T00:00:00"/>
    <m/>
    <n v="80"/>
    <n v="0"/>
    <x v="0"/>
    <n v="0"/>
    <n v="72"/>
    <n v="8"/>
    <n v="0"/>
    <x v="1"/>
  </r>
  <r>
    <x v="272"/>
    <x v="277"/>
    <x v="3"/>
    <x v="29"/>
    <x v="0"/>
    <d v="2013-08-27T00:00:00"/>
    <d v="2018-08-27T00:00:00"/>
    <m/>
    <n v="1280"/>
    <n v="0"/>
    <x v="0"/>
    <n v="239"/>
    <n v="1014"/>
    <n v="27"/>
    <n v="0"/>
    <x v="1"/>
  </r>
  <r>
    <x v="165"/>
    <x v="278"/>
    <x v="1"/>
    <x v="23"/>
    <x v="0"/>
    <d v="2013-08-29T00:00:00"/>
    <d v="2018-08-29T00:00:00"/>
    <m/>
    <n v="257"/>
    <n v="0"/>
    <x v="0"/>
    <n v="139"/>
    <n v="116"/>
    <n v="2"/>
    <n v="0"/>
    <x v="1"/>
  </r>
  <r>
    <x v="273"/>
    <x v="279"/>
    <x v="0"/>
    <x v="35"/>
    <x v="0"/>
    <d v="2009-10-28T00:00:00"/>
    <d v="2018-10-28T00:00:00"/>
    <s v="Yes"/>
    <n v="270"/>
    <n v="0"/>
    <x v="0"/>
    <n v="0"/>
    <n v="248"/>
    <n v="22"/>
    <n v="0"/>
    <x v="1"/>
  </r>
  <r>
    <x v="274"/>
    <x v="280"/>
    <x v="4"/>
    <x v="4"/>
    <x v="0"/>
    <d v="2013-11-04T00:00:00"/>
    <d v="2018-11-04T00:00:00"/>
    <m/>
    <n v="132"/>
    <n v="6"/>
    <x v="0"/>
    <n v="61"/>
    <n v="70"/>
    <n v="0"/>
    <n v="0"/>
    <x v="1"/>
  </r>
  <r>
    <x v="275"/>
    <x v="281"/>
    <x v="4"/>
    <x v="7"/>
    <x v="0"/>
    <d v="2005-11-09T00:00:00"/>
    <d v="2018-11-09T00:00:00"/>
    <s v="Yes"/>
    <n v="80"/>
    <n v="0"/>
    <x v="0"/>
    <n v="20"/>
    <n v="60"/>
    <n v="0"/>
    <n v="0"/>
    <x v="1"/>
  </r>
  <r>
    <x v="276"/>
    <x v="282"/>
    <x v="1"/>
    <x v="33"/>
    <x v="0"/>
    <d v="2016-11-14T00:00:00"/>
    <d v="2018-11-14T00:00:00"/>
    <s v="Yes"/>
    <n v="163"/>
    <n v="0"/>
    <x v="0"/>
    <n v="32"/>
    <n v="131"/>
    <n v="0"/>
    <n v="0"/>
    <x v="1"/>
  </r>
  <r>
    <x v="277"/>
    <x v="283"/>
    <x v="5"/>
    <x v="26"/>
    <x v="0"/>
    <d v="2008-11-14T00:00:00"/>
    <d v="2018-11-14T00:00:00"/>
    <s v="Yes"/>
    <n v="203"/>
    <n v="0"/>
    <x v="0"/>
    <n v="5"/>
    <n v="195"/>
    <n v="3"/>
    <n v="0"/>
    <x v="1"/>
  </r>
  <r>
    <x v="278"/>
    <x v="284"/>
    <x v="6"/>
    <x v="27"/>
    <x v="8"/>
    <d v="2013-11-21T00:00:00"/>
    <d v="2018-11-21T00:00:00"/>
    <m/>
    <n v="64"/>
    <n v="0"/>
    <x v="0"/>
    <n v="0"/>
    <n v="51"/>
    <n v="13"/>
    <n v="0"/>
    <x v="1"/>
  </r>
  <r>
    <x v="279"/>
    <x v="285"/>
    <x v="4"/>
    <x v="30"/>
    <x v="0"/>
    <d v="2009-10-31T00:00:00"/>
    <d v="2018-12-31T00:00:00"/>
    <s v="Yes"/>
    <n v="170"/>
    <n v="0"/>
    <x v="0"/>
    <n v="0"/>
    <n v="170"/>
    <n v="0"/>
    <n v="0"/>
    <x v="1"/>
  </r>
  <r>
    <x v="280"/>
    <x v="286"/>
    <x v="1"/>
    <x v="14"/>
    <x v="0"/>
    <d v="2008-02-05T00:00:00"/>
    <d v="2019-02-03T00:00:00"/>
    <m/>
    <n v="113"/>
    <n v="0"/>
    <x v="0"/>
    <n v="26"/>
    <n v="71"/>
    <n v="16"/>
    <n v="0"/>
    <x v="1"/>
  </r>
  <r>
    <x v="281"/>
    <x v="287"/>
    <x v="1"/>
    <x v="20"/>
    <x v="0"/>
    <d v="2004-03-26T00:00:00"/>
    <d v="2019-03-26T00:00:00"/>
    <s v="Yes"/>
    <n v="70"/>
    <n v="0"/>
    <x v="0"/>
    <n v="0"/>
    <n v="70"/>
    <n v="0"/>
    <n v="0"/>
    <x v="1"/>
  </r>
  <r>
    <x v="282"/>
    <x v="288"/>
    <x v="1"/>
    <x v="20"/>
    <x v="0"/>
    <d v="2014-04-03T00:00:00"/>
    <d v="2019-04-03T00:00:00"/>
    <m/>
    <n v="30"/>
    <n v="0"/>
    <x v="0"/>
    <n v="0"/>
    <n v="15"/>
    <n v="15"/>
    <n v="0"/>
    <x v="1"/>
  </r>
  <r>
    <x v="283"/>
    <x v="289"/>
    <x v="1"/>
    <x v="14"/>
    <x v="0"/>
    <d v="2014-04-17T00:00:00"/>
    <d v="2019-04-17T00:00:00"/>
    <m/>
    <n v="40"/>
    <n v="0"/>
    <x v="0"/>
    <n v="0"/>
    <n v="40"/>
    <n v="0"/>
    <n v="0"/>
    <x v="1"/>
  </r>
  <r>
    <x v="284"/>
    <x v="290"/>
    <x v="4"/>
    <x v="30"/>
    <x v="7"/>
    <d v="2014-04-23T00:00:00"/>
    <d v="2019-04-23T00:00:00"/>
    <m/>
    <n v="0"/>
    <n v="8"/>
    <x v="0"/>
    <n v="0"/>
    <n v="8"/>
    <n v="0"/>
    <n v="0"/>
    <x v="1"/>
  </r>
  <r>
    <x v="285"/>
    <x v="291"/>
    <x v="4"/>
    <x v="30"/>
    <x v="0"/>
    <d v="2014-05-02T00:00:00"/>
    <d v="2019-05-02T00:00:00"/>
    <m/>
    <n v="18"/>
    <n v="0"/>
    <x v="0"/>
    <n v="0"/>
    <n v="18"/>
    <n v="0"/>
    <n v="0"/>
    <x v="1"/>
  </r>
  <r>
    <x v="286"/>
    <x v="292"/>
    <x v="2"/>
    <x v="11"/>
    <x v="0"/>
    <d v="2014-05-23T00:00:00"/>
    <d v="2019-05-23T00:00:00"/>
    <m/>
    <n v="234"/>
    <n v="0"/>
    <x v="0"/>
    <n v="0"/>
    <n v="234"/>
    <n v="0"/>
    <n v="0"/>
    <x v="1"/>
  </r>
  <r>
    <x v="287"/>
    <x v="293"/>
    <x v="6"/>
    <x v="27"/>
    <x v="8"/>
    <d v="2014-05-28T00:00:00"/>
    <d v="2019-05-28T00:00:00"/>
    <m/>
    <n v="40"/>
    <n v="0"/>
    <x v="0"/>
    <n v="11"/>
    <n v="29"/>
    <n v="0"/>
    <n v="0"/>
    <x v="1"/>
  </r>
  <r>
    <x v="288"/>
    <x v="294"/>
    <x v="2"/>
    <x v="11"/>
    <x v="0"/>
    <d v="2014-06-05T00:00:00"/>
    <d v="2019-06-05T00:00:00"/>
    <m/>
    <n v="72"/>
    <n v="0"/>
    <x v="0"/>
    <n v="0"/>
    <n v="79"/>
    <n v="2"/>
    <n v="0"/>
    <x v="1"/>
  </r>
  <r>
    <x v="289"/>
    <x v="295"/>
    <x v="1"/>
    <x v="1"/>
    <x v="0"/>
    <d v="2017-06-08T00:00:00"/>
    <d v="2019-06-08T00:00:00"/>
    <s v="Yes"/>
    <n v="21"/>
    <n v="0"/>
    <x v="0"/>
    <n v="0"/>
    <n v="19"/>
    <n v="2"/>
    <n v="0"/>
    <x v="1"/>
  </r>
  <r>
    <x v="290"/>
    <x v="296"/>
    <x v="4"/>
    <x v="4"/>
    <x v="0"/>
    <d v="2012-06-15T00:00:00"/>
    <d v="2019-06-15T00:00:00"/>
    <s v="Yes"/>
    <n v="35"/>
    <n v="12"/>
    <x v="0"/>
    <n v="0"/>
    <n v="47"/>
    <n v="0"/>
    <n v="0"/>
    <x v="1"/>
  </r>
  <r>
    <x v="291"/>
    <x v="297"/>
    <x v="4"/>
    <x v="30"/>
    <x v="0"/>
    <d v="2017-06-24T00:00:00"/>
    <d v="2019-06-24T00:00:00"/>
    <s v="Yes"/>
    <n v="94"/>
    <n v="0"/>
    <x v="0"/>
    <n v="0"/>
    <n v="89"/>
    <n v="5"/>
    <n v="0"/>
    <x v="1"/>
  </r>
  <r>
    <x v="292"/>
    <x v="298"/>
    <x v="1"/>
    <x v="14"/>
    <x v="2"/>
    <d v="2014-09-18T00:00:00"/>
    <d v="2019-09-18T00:00:00"/>
    <s v="Yes"/>
    <n v="76"/>
    <n v="0"/>
    <x v="0"/>
    <n v="0"/>
    <n v="69"/>
    <n v="7"/>
    <n v="0"/>
    <x v="1"/>
  </r>
  <r>
    <x v="293"/>
    <x v="299"/>
    <x v="1"/>
    <x v="1"/>
    <x v="0"/>
    <d v="2014-10-21T00:00:00"/>
    <d v="2019-10-21T00:00:00"/>
    <m/>
    <n v="69"/>
    <n v="0"/>
    <x v="0"/>
    <n v="0"/>
    <n v="64"/>
    <n v="5"/>
    <n v="0"/>
    <x v="1"/>
  </r>
  <r>
    <x v="294"/>
    <x v="300"/>
    <x v="1"/>
    <x v="23"/>
    <x v="1"/>
    <d v="2015-02-19T00:00:00"/>
    <d v="2020-02-19T00:00:00"/>
    <m/>
    <n v="0"/>
    <n v="0"/>
    <x v="30"/>
    <n v="0"/>
    <n v="3"/>
    <n v="0"/>
    <n v="0"/>
    <x v="1"/>
  </r>
  <r>
    <x v="295"/>
    <x v="301"/>
    <x v="1"/>
    <x v="33"/>
    <x v="2"/>
    <d v="2018-02-24T00:00:00"/>
    <d v="2020-02-24T00:00:00"/>
    <s v="Yes"/>
    <n v="183"/>
    <n v="0"/>
    <x v="0"/>
    <n v="0"/>
    <n v="183"/>
    <n v="0"/>
    <n v="0"/>
    <x v="1"/>
  </r>
  <r>
    <x v="296"/>
    <x v="302"/>
    <x v="4"/>
    <x v="12"/>
    <x v="0"/>
    <d v="2015-06-25T00:00:00"/>
    <d v="2020-06-25T00:00:00"/>
    <m/>
    <n v="0"/>
    <n v="0"/>
    <x v="31"/>
    <n v="49"/>
    <n v="39"/>
    <n v="2"/>
    <n v="0"/>
    <x v="1"/>
  </r>
  <r>
    <x v="297"/>
    <x v="303"/>
    <x v="0"/>
    <x v="24"/>
    <x v="0"/>
    <d v="2018-06-29T00:00:00"/>
    <d v="2020-06-29T00:00:00"/>
    <s v="Yes"/>
    <n v="165"/>
    <n v="0"/>
    <x v="0"/>
    <n v="0"/>
    <n v="165"/>
    <n v="0"/>
    <n v="0"/>
    <x v="1"/>
  </r>
  <r>
    <x v="298"/>
    <x v="304"/>
    <x v="2"/>
    <x v="18"/>
    <x v="0"/>
    <d v="2018-08-13T00:00:00"/>
    <d v="2020-08-13T00:00:00"/>
    <s v="Yes"/>
    <n v="186"/>
    <n v="0"/>
    <x v="0"/>
    <n v="0"/>
    <n v="185"/>
    <n v="1"/>
    <n v="0"/>
    <x v="1"/>
  </r>
  <r>
    <x v="299"/>
    <x v="305"/>
    <x v="6"/>
    <x v="27"/>
    <x v="8"/>
    <d v="2018-09-27T00:00:00"/>
    <d v="2020-09-27T00:00:00"/>
    <s v="Yes"/>
    <n v="81"/>
    <n v="0"/>
    <x v="0"/>
    <n v="0"/>
    <n v="80"/>
    <n v="1"/>
    <n v="0"/>
    <x v="1"/>
  </r>
  <r>
    <x v="300"/>
    <x v="306"/>
    <x v="2"/>
    <x v="25"/>
    <x v="0"/>
    <d v="2015-12-22T00:00:00"/>
    <d v="2020-12-22T00:00:00"/>
    <m/>
    <n v="0"/>
    <n v="0"/>
    <x v="20"/>
    <n v="0"/>
    <n v="8"/>
    <n v="2"/>
    <n v="0"/>
    <x v="1"/>
  </r>
  <r>
    <x v="301"/>
    <x v="307"/>
    <x v="5"/>
    <x v="37"/>
    <x v="0"/>
    <d v="2016-03-02T00:00:00"/>
    <d v="2021-03-02T00:00:00"/>
    <m/>
    <n v="57"/>
    <n v="0"/>
    <x v="0"/>
    <n v="0"/>
    <n v="57"/>
    <n v="0"/>
    <n v="0"/>
    <x v="1"/>
  </r>
  <r>
    <x v="302"/>
    <x v="308"/>
    <x v="5"/>
    <x v="38"/>
    <x v="0"/>
    <d v="2016-06-02T00:00:00"/>
    <d v="2021-06-02T00:00:00"/>
    <m/>
    <n v="215"/>
    <n v="0"/>
    <x v="0"/>
    <n v="118"/>
    <n v="89"/>
    <n v="8"/>
    <n v="0"/>
    <x v="1"/>
  </r>
  <r>
    <x v="303"/>
    <x v="309"/>
    <x v="2"/>
    <x v="40"/>
    <x v="0"/>
    <d v="2019-06-11T00:00:00"/>
    <d v="2021-06-11T00:00:00"/>
    <s v="Yes"/>
    <n v="545"/>
    <n v="0"/>
    <x v="32"/>
    <n v="0"/>
    <n v="1502"/>
    <n v="8"/>
    <n v="0"/>
    <x v="1"/>
  </r>
  <r>
    <x v="304"/>
    <x v="310"/>
    <x v="1"/>
    <x v="23"/>
    <x v="4"/>
    <d v="2016-06-27T00:00:00"/>
    <d v="2021-06-27T00:00:00"/>
    <m/>
    <n v="20"/>
    <n v="0"/>
    <x v="0"/>
    <n v="0"/>
    <n v="20"/>
    <n v="0"/>
    <n v="0"/>
    <x v="1"/>
  </r>
  <r>
    <x v="305"/>
    <x v="311"/>
    <x v="4"/>
    <x v="15"/>
    <x v="0"/>
    <d v="2016-07-13T00:00:00"/>
    <d v="2021-07-13T00:00:00"/>
    <m/>
    <n v="0"/>
    <n v="0"/>
    <x v="33"/>
    <n v="86"/>
    <n v="57"/>
    <n v="5"/>
    <n v="0"/>
    <x v="1"/>
  </r>
  <r>
    <x v="306"/>
    <x v="312"/>
    <x v="1"/>
    <x v="33"/>
    <x v="0"/>
    <d v="2016-07-19T00:00:00"/>
    <d v="2021-07-19T00:00:00"/>
    <m/>
    <n v="189"/>
    <n v="0"/>
    <x v="0"/>
    <n v="0"/>
    <n v="187"/>
    <n v="2"/>
    <n v="0"/>
    <x v="1"/>
  </r>
  <r>
    <x v="307"/>
    <x v="313"/>
    <x v="1"/>
    <x v="14"/>
    <x v="0"/>
    <d v="2016-08-18T00:00:00"/>
    <d v="2021-08-18T00:00:00"/>
    <m/>
    <n v="529"/>
    <n v="0"/>
    <x v="0"/>
    <n v="79"/>
    <n v="417"/>
    <n v="33"/>
    <n v="0"/>
    <x v="1"/>
  </r>
  <r>
    <x v="308"/>
    <x v="314"/>
    <x v="2"/>
    <x v="25"/>
    <x v="0"/>
    <d v="2016-08-18T00:00:00"/>
    <d v="2021-08-18T00:00:00"/>
    <m/>
    <n v="0"/>
    <n v="0"/>
    <x v="34"/>
    <n v="0"/>
    <n v="72"/>
    <n v="0"/>
    <n v="0"/>
    <x v="1"/>
  </r>
  <r>
    <x v="309"/>
    <x v="315"/>
    <x v="1"/>
    <x v="8"/>
    <x v="0"/>
    <d v="2016-08-22T00:00:00"/>
    <d v="2021-08-22T00:00:00"/>
    <m/>
    <n v="671"/>
    <n v="0"/>
    <x v="0"/>
    <n v="152"/>
    <n v="514"/>
    <n v="5"/>
    <n v="0"/>
    <x v="1"/>
  </r>
  <r>
    <x v="310"/>
    <x v="316"/>
    <x v="5"/>
    <x v="41"/>
    <x v="2"/>
    <d v="2016-09-09T00:00:00"/>
    <d v="2021-09-09T00:00:00"/>
    <m/>
    <n v="40"/>
    <n v="0"/>
    <x v="0"/>
    <n v="0"/>
    <n v="40"/>
    <n v="0"/>
    <n v="0"/>
    <x v="1"/>
  </r>
  <r>
    <x v="311"/>
    <x v="317"/>
    <x v="1"/>
    <x v="13"/>
    <x v="0"/>
    <d v="2019-09-22T00:00:00"/>
    <d v="2021-09-21T00:00:00"/>
    <s v="Yes"/>
    <n v="40"/>
    <n v="0"/>
    <x v="0"/>
    <n v="0"/>
    <n v="17"/>
    <n v="23"/>
    <n v="0"/>
    <x v="1"/>
  </r>
  <r>
    <x v="312"/>
    <x v="318"/>
    <x v="4"/>
    <x v="15"/>
    <x v="0"/>
    <d v="2016-09-23T00:00:00"/>
    <d v="2021-09-23T00:00:00"/>
    <m/>
    <n v="0"/>
    <n v="0"/>
    <x v="35"/>
    <n v="37"/>
    <n v="56"/>
    <n v="0"/>
    <n v="0"/>
    <x v="1"/>
  </r>
  <r>
    <x v="313"/>
    <x v="319"/>
    <x v="4"/>
    <x v="7"/>
    <x v="0"/>
    <d v="2016-10-06T00:00:00"/>
    <d v="2021-10-06T00:00:00"/>
    <m/>
    <n v="0"/>
    <n v="0"/>
    <x v="36"/>
    <n v="18"/>
    <n v="100"/>
    <n v="0"/>
    <n v="0"/>
    <x v="1"/>
  </r>
  <r>
    <x v="314"/>
    <x v="320"/>
    <x v="1"/>
    <x v="23"/>
    <x v="0"/>
    <d v="2016-10-13T00:00:00"/>
    <d v="2021-10-13T00:00:00"/>
    <m/>
    <n v="0"/>
    <n v="0"/>
    <x v="37"/>
    <n v="86"/>
    <n v="167"/>
    <n v="3"/>
    <n v="0"/>
    <x v="1"/>
  </r>
  <r>
    <x v="315"/>
    <x v="321"/>
    <x v="0"/>
    <x v="24"/>
    <x v="4"/>
    <d v="2019-11-07T00:00:00"/>
    <d v="2021-11-06T00:00:00"/>
    <s v="Yes"/>
    <n v="302"/>
    <n v="0"/>
    <x v="38"/>
    <n v="0"/>
    <n v="294"/>
    <n v="8"/>
    <n v="0"/>
    <x v="1"/>
  </r>
  <r>
    <x v="316"/>
    <x v="322"/>
    <x v="3"/>
    <x v="28"/>
    <x v="0"/>
    <d v="2016-11-18T00:00:00"/>
    <d v="2021-11-18T00:00:00"/>
    <m/>
    <n v="0"/>
    <n v="0"/>
    <x v="39"/>
    <n v="0"/>
    <n v="68"/>
    <n v="6"/>
    <n v="0"/>
    <x v="1"/>
  </r>
  <r>
    <x v="317"/>
    <x v="323"/>
    <x v="2"/>
    <x v="25"/>
    <x v="0"/>
    <d v="2019-12-10T00:00:00"/>
    <d v="2021-12-10T00:00:00"/>
    <s v="Yes"/>
    <n v="96"/>
    <n v="0"/>
    <x v="0"/>
    <n v="0"/>
    <n v="90"/>
    <n v="6"/>
    <n v="0"/>
    <x v="1"/>
  </r>
  <r>
    <x v="318"/>
    <x v="324"/>
    <x v="2"/>
    <x v="2"/>
    <x v="0"/>
    <d v="2019-12-18T00:00:00"/>
    <d v="2021-12-18T00:00:00"/>
    <s v="Yes"/>
    <n v="132"/>
    <n v="0"/>
    <x v="0"/>
    <n v="44"/>
    <n v="88"/>
    <n v="0"/>
    <n v="0"/>
    <x v="1"/>
  </r>
  <r>
    <x v="319"/>
    <x v="325"/>
    <x v="4"/>
    <x v="6"/>
    <x v="0"/>
    <d v="2016-12-20T00:00:00"/>
    <d v="2021-12-20T00:00:00"/>
    <m/>
    <n v="60"/>
    <n v="0"/>
    <x v="0"/>
    <n v="0"/>
    <n v="60"/>
    <n v="0"/>
    <n v="0"/>
    <x v="1"/>
  </r>
  <r>
    <x v="320"/>
    <x v="326"/>
    <x v="2"/>
    <x v="25"/>
    <x v="0"/>
    <d v="2020-01-29T00:00:00"/>
    <d v="2022-01-29T00:00:00"/>
    <m/>
    <n v="66"/>
    <n v="0"/>
    <x v="0"/>
    <n v="0"/>
    <n v="66"/>
    <n v="0"/>
    <n v="0"/>
    <x v="1"/>
  </r>
  <r>
    <x v="321"/>
    <x v="327"/>
    <x v="1"/>
    <x v="13"/>
    <x v="0"/>
    <d v="2017-02-02T00:00:00"/>
    <d v="2022-02-02T00:00:00"/>
    <m/>
    <n v="0"/>
    <n v="0"/>
    <x v="40"/>
    <n v="58"/>
    <n v="85"/>
    <n v="6"/>
    <n v="0"/>
    <x v="1"/>
  </r>
  <r>
    <x v="322"/>
    <x v="328"/>
    <x v="0"/>
    <x v="0"/>
    <x v="0"/>
    <d v="2020-02-04T00:00:00"/>
    <d v="2022-02-28T00:00:00"/>
    <s v="Yes"/>
    <n v="100"/>
    <n v="0"/>
    <x v="0"/>
    <n v="0"/>
    <n v="100"/>
    <n v="0"/>
    <n v="0"/>
    <x v="1"/>
  </r>
  <r>
    <x v="323"/>
    <x v="329"/>
    <x v="2"/>
    <x v="11"/>
    <x v="0"/>
    <d v="2017-03-20T00:00:00"/>
    <d v="2022-03-20T00:00:00"/>
    <s v="Yes"/>
    <n v="345"/>
    <n v="8"/>
    <x v="0"/>
    <n v="35"/>
    <n v="306"/>
    <n v="4"/>
    <n v="0"/>
    <x v="1"/>
  </r>
  <r>
    <x v="324"/>
    <x v="330"/>
    <x v="5"/>
    <x v="17"/>
    <x v="7"/>
    <d v="2017-03-29T00:00:00"/>
    <d v="2022-03-29T00:00:00"/>
    <m/>
    <n v="564"/>
    <n v="0"/>
    <x v="0"/>
    <n v="0"/>
    <n v="545"/>
    <n v="19"/>
    <n v="0"/>
    <x v="1"/>
  </r>
  <r>
    <x v="325"/>
    <x v="331"/>
    <x v="3"/>
    <x v="28"/>
    <x v="0"/>
    <d v="2020-04-10T00:00:00"/>
    <d v="2022-04-10T00:00:00"/>
    <s v="Yes"/>
    <n v="570"/>
    <n v="0"/>
    <x v="0"/>
    <n v="46"/>
    <n v="518"/>
    <n v="6"/>
    <n v="0"/>
    <x v="1"/>
  </r>
  <r>
    <x v="326"/>
    <x v="332"/>
    <x v="4"/>
    <x v="12"/>
    <x v="0"/>
    <d v="2017-04-14T00:00:00"/>
    <d v="2022-04-14T00:00:00"/>
    <s v="Yes"/>
    <n v="1172"/>
    <n v="0"/>
    <x v="0"/>
    <n v="104"/>
    <n v="1001"/>
    <n v="67"/>
    <n v="0"/>
    <x v="1"/>
  </r>
  <r>
    <x v="327"/>
    <x v="333"/>
    <x v="2"/>
    <x v="11"/>
    <x v="0"/>
    <d v="2015-04-21T00:00:00"/>
    <d v="2022-04-20T00:00:00"/>
    <s v="Yes"/>
    <n v="20"/>
    <n v="0"/>
    <x v="0"/>
    <n v="0"/>
    <n v="18"/>
    <n v="2"/>
    <n v="0"/>
    <x v="1"/>
  </r>
  <r>
    <x v="328"/>
    <x v="334"/>
    <x v="2"/>
    <x v="2"/>
    <x v="0"/>
    <d v="2020-04-26T00:00:00"/>
    <d v="2022-04-26T00:00:00"/>
    <s v="Yes"/>
    <n v="36"/>
    <n v="0"/>
    <x v="0"/>
    <n v="0"/>
    <n v="36"/>
    <n v="0"/>
    <n v="0"/>
    <x v="1"/>
  </r>
  <r>
    <x v="329"/>
    <x v="335"/>
    <x v="2"/>
    <x v="25"/>
    <x v="0"/>
    <d v="2020-05-01T00:00:00"/>
    <d v="2022-05-01T00:00:00"/>
    <m/>
    <n v="246"/>
    <n v="32"/>
    <x v="0"/>
    <n v="0"/>
    <n v="241"/>
    <n v="5"/>
    <n v="0"/>
    <x v="1"/>
  </r>
  <r>
    <x v="330"/>
    <x v="336"/>
    <x v="1"/>
    <x v="20"/>
    <x v="0"/>
    <d v="2017-05-17T00:00:00"/>
    <d v="2022-05-17T00:00:00"/>
    <m/>
    <n v="60"/>
    <n v="0"/>
    <x v="0"/>
    <n v="0"/>
    <n v="60"/>
    <n v="0"/>
    <n v="0"/>
    <x v="1"/>
  </r>
  <r>
    <x v="331"/>
    <x v="337"/>
    <x v="2"/>
    <x v="25"/>
    <x v="0"/>
    <d v="2017-05-18T00:00:00"/>
    <d v="2022-05-18T00:00:00"/>
    <m/>
    <n v="25"/>
    <n v="0"/>
    <x v="0"/>
    <n v="0"/>
    <n v="25"/>
    <n v="0"/>
    <n v="0"/>
    <x v="1"/>
  </r>
  <r>
    <x v="332"/>
    <x v="338"/>
    <x v="1"/>
    <x v="1"/>
    <x v="0"/>
    <d v="2017-05-19T00:00:00"/>
    <d v="2022-05-19T00:00:00"/>
    <m/>
    <n v="11"/>
    <n v="0"/>
    <x v="0"/>
    <n v="0"/>
    <n v="11"/>
    <n v="0"/>
    <n v="0"/>
    <x v="1"/>
  </r>
  <r>
    <x v="333"/>
    <x v="339"/>
    <x v="4"/>
    <x v="4"/>
    <x v="5"/>
    <d v="2011-05-24T00:00:00"/>
    <d v="2022-05-24T00:00:00"/>
    <m/>
    <n v="458"/>
    <n v="0"/>
    <x v="0"/>
    <n v="0"/>
    <n v="159"/>
    <n v="10"/>
    <n v="0"/>
    <x v="1"/>
  </r>
  <r>
    <x v="334"/>
    <x v="340"/>
    <x v="2"/>
    <x v="18"/>
    <x v="2"/>
    <d v="2020-06-04T00:00:00"/>
    <d v="2022-06-04T00:00:00"/>
    <s v="Yes"/>
    <n v="2109"/>
    <n v="0"/>
    <x v="0"/>
    <n v="371"/>
    <n v="1727"/>
    <n v="11"/>
    <n v="0"/>
    <x v="1"/>
  </r>
  <r>
    <x v="335"/>
    <x v="341"/>
    <x v="2"/>
    <x v="40"/>
    <x v="0"/>
    <d v="2017-06-15T00:00:00"/>
    <d v="2022-06-15T00:00:00"/>
    <m/>
    <n v="0"/>
    <n v="0"/>
    <x v="24"/>
    <n v="0"/>
    <n v="125"/>
    <n v="4"/>
    <n v="0"/>
    <x v="1"/>
  </r>
  <r>
    <x v="336"/>
    <x v="342"/>
    <x v="4"/>
    <x v="12"/>
    <x v="0"/>
    <d v="2017-06-23T00:00:00"/>
    <d v="2022-06-23T00:00:00"/>
    <m/>
    <n v="18"/>
    <n v="0"/>
    <x v="0"/>
    <n v="0"/>
    <n v="8"/>
    <n v="10"/>
    <n v="0"/>
    <x v="1"/>
  </r>
  <r>
    <x v="337"/>
    <x v="343"/>
    <x v="1"/>
    <x v="14"/>
    <x v="0"/>
    <d v="2020-06-27T00:00:00"/>
    <d v="2022-06-26T00:00:00"/>
    <s v="Yes"/>
    <n v="156"/>
    <n v="30"/>
    <x v="0"/>
    <n v="79"/>
    <n v="73"/>
    <n v="4"/>
    <n v="0"/>
    <x v="1"/>
  </r>
  <r>
    <x v="338"/>
    <x v="344"/>
    <x v="2"/>
    <x v="2"/>
    <x v="0"/>
    <d v="2017-06-28T00:00:00"/>
    <d v="2022-06-28T00:00:00"/>
    <m/>
    <n v="1212"/>
    <n v="0"/>
    <x v="0"/>
    <n v="0"/>
    <n v="1157"/>
    <n v="55"/>
    <n v="0"/>
    <x v="1"/>
  </r>
  <r>
    <x v="339"/>
    <x v="345"/>
    <x v="1"/>
    <x v="14"/>
    <x v="0"/>
    <d v="2017-06-30T00:00:00"/>
    <d v="2022-06-30T00:00:00"/>
    <m/>
    <n v="78"/>
    <n v="0"/>
    <x v="0"/>
    <n v="0"/>
    <n v="72"/>
    <n v="6"/>
    <n v="0"/>
    <x v="1"/>
  </r>
  <r>
    <x v="340"/>
    <x v="346"/>
    <x v="0"/>
    <x v="0"/>
    <x v="0"/>
    <d v="2020-08-01T00:00:00"/>
    <d v="2022-08-01T00:00:00"/>
    <s v="No"/>
    <n v="100"/>
    <n v="0"/>
    <x v="0"/>
    <n v="0"/>
    <n v="98"/>
    <n v="2"/>
    <n v="0"/>
    <x v="1"/>
  </r>
  <r>
    <x v="341"/>
    <x v="347"/>
    <x v="1"/>
    <x v="13"/>
    <x v="0"/>
    <d v="2020-09-27T00:00:00"/>
    <d v="2022-09-26T00:00:00"/>
    <s v="No"/>
    <n v="385"/>
    <n v="0"/>
    <x v="0"/>
    <n v="254"/>
    <n v="131"/>
    <n v="0"/>
    <n v="0"/>
    <x v="1"/>
  </r>
  <r>
    <x v="342"/>
    <x v="348"/>
    <x v="5"/>
    <x v="17"/>
    <x v="0"/>
    <d v="2017-10-10T00:00:00"/>
    <d v="2022-10-10T00:00:00"/>
    <s v="No"/>
    <n v="0"/>
    <n v="0"/>
    <x v="41"/>
    <n v="0"/>
    <n v="157"/>
    <n v="0"/>
    <n v="0"/>
    <x v="1"/>
  </r>
  <r>
    <x v="343"/>
    <x v="349"/>
    <x v="4"/>
    <x v="9"/>
    <x v="3"/>
    <d v="2017-10-19T00:00:00"/>
    <d v="2022-10-19T00:00:00"/>
    <s v="No"/>
    <n v="127"/>
    <n v="0"/>
    <x v="0"/>
    <n v="28"/>
    <n v="94"/>
    <n v="5"/>
    <n v="0"/>
    <x v="1"/>
  </r>
  <r>
    <x v="344"/>
    <x v="350"/>
    <x v="0"/>
    <x v="0"/>
    <x v="0"/>
    <d v="2020-12-01T00:00:00"/>
    <d v="2022-12-01T00:00:00"/>
    <s v="No"/>
    <n v="176"/>
    <n v="0"/>
    <x v="0"/>
    <n v="0"/>
    <n v="167"/>
    <n v="9"/>
    <n v="0"/>
    <x v="1"/>
  </r>
  <r>
    <x v="345"/>
    <x v="351"/>
    <x v="4"/>
    <x v="4"/>
    <x v="0"/>
    <d v="2020-12-04T00:00:00"/>
    <d v="2022-12-04T00:00:00"/>
    <s v="No"/>
    <n v="45"/>
    <n v="0"/>
    <x v="0"/>
    <n v="0"/>
    <n v="35"/>
    <n v="10"/>
    <n v="0"/>
    <x v="1"/>
  </r>
  <r>
    <x v="346"/>
    <x v="352"/>
    <x v="3"/>
    <x v="19"/>
    <x v="0"/>
    <d v="2018-12-21T00:00:00"/>
    <d v="2022-12-21T00:00:00"/>
    <s v="No"/>
    <n v="389"/>
    <n v="69"/>
    <x v="0"/>
    <n v="90"/>
    <n v="352"/>
    <n v="16"/>
    <n v="0"/>
    <x v="1"/>
  </r>
  <r>
    <x v="347"/>
    <x v="353"/>
    <x v="4"/>
    <x v="12"/>
    <x v="0"/>
    <d v="2020-12-23T00:00:00"/>
    <d v="2022-12-23T00:00:00"/>
    <s v="No"/>
    <n v="398"/>
    <n v="0"/>
    <x v="0"/>
    <n v="56"/>
    <n v="332"/>
    <n v="10"/>
    <n v="0"/>
    <x v="1"/>
  </r>
  <r>
    <x v="348"/>
    <x v="354"/>
    <x v="4"/>
    <x v="7"/>
    <x v="0"/>
    <d v="2018-01-10T00:00:00"/>
    <d v="2023-01-10T00:00:00"/>
    <s v="No"/>
    <n v="52"/>
    <n v="0"/>
    <x v="0"/>
    <n v="3"/>
    <n v="49"/>
    <n v="0"/>
    <n v="0"/>
    <x v="1"/>
  </r>
  <r>
    <x v="349"/>
    <x v="355"/>
    <x v="0"/>
    <x v="35"/>
    <x v="0"/>
    <d v="2021-01-15T00:00:00"/>
    <d v="2023-01-15T00:00:00"/>
    <s v="No"/>
    <n v="188"/>
    <n v="0"/>
    <x v="0"/>
    <n v="0"/>
    <n v="188"/>
    <n v="0"/>
    <n v="0"/>
    <x v="1"/>
  </r>
  <r>
    <x v="350"/>
    <x v="356"/>
    <x v="4"/>
    <x v="12"/>
    <x v="0"/>
    <d v="2021-02-20T00:00:00"/>
    <d v="2023-02-20T00:00:00"/>
    <s v="No"/>
    <n v="61"/>
    <n v="0"/>
    <x v="0"/>
    <n v="26"/>
    <n v="35"/>
    <n v="0"/>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A1C4E7-3000-45B4-BD94-902281DB25F2}" name="PivotTable1" cacheId="52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rowHeaderCaption="DHP Status">
  <location ref="A22:E209" firstHeaderRow="0" firstDataRow="1" firstDataCol="1"/>
  <pivotFields count="16">
    <pivotField axis="axisRow" showAll="0">
      <items count="352">
        <item x="253"/>
        <item x="49"/>
        <item x="153"/>
        <item x="169"/>
        <item x="25"/>
        <item x="243"/>
        <item x="326"/>
        <item x="123"/>
        <item x="118"/>
        <item x="105"/>
        <item x="269"/>
        <item x="26"/>
        <item x="161"/>
        <item x="203"/>
        <item x="337"/>
        <item x="93"/>
        <item x="264"/>
        <item x="180"/>
        <item x="178"/>
        <item x="157"/>
        <item x="115"/>
        <item x="305"/>
        <item x="82"/>
        <item x="208"/>
        <item x="57"/>
        <item x="196"/>
        <item x="230"/>
        <item x="43"/>
        <item x="86"/>
        <item x="134"/>
        <item x="145"/>
        <item x="121"/>
        <item x="4"/>
        <item x="127"/>
        <item x="32"/>
        <item x="162"/>
        <item x="30"/>
        <item x="66"/>
        <item x="78"/>
        <item x="152"/>
        <item x="151"/>
        <item x="210"/>
        <item x="85"/>
        <item x="297"/>
        <item x="104"/>
        <item x="74"/>
        <item x="227"/>
        <item x="146"/>
        <item x="188"/>
        <item x="280"/>
        <item x="88"/>
        <item x="186"/>
        <item x="62"/>
        <item x="101"/>
        <item x="314"/>
        <item x="76"/>
        <item x="244"/>
        <item x="309"/>
        <item x="268"/>
        <item x="92"/>
        <item x="323"/>
        <item x="346"/>
        <item x="207"/>
        <item x="137"/>
        <item x="288"/>
        <item x="312"/>
        <item x="165"/>
        <item x="292"/>
        <item x="286"/>
        <item x="99"/>
        <item x="214"/>
        <item x="110"/>
        <item x="276"/>
        <item x="7"/>
        <item x="205"/>
        <item x="65"/>
        <item x="132"/>
        <item x="35"/>
        <item x="79"/>
        <item x="209"/>
        <item x="51"/>
        <item x="77"/>
        <item x="61"/>
        <item x="141"/>
        <item x="143"/>
        <item x="197"/>
        <item x="282"/>
        <item x="267"/>
        <item x="90"/>
        <item x="41"/>
        <item x="338"/>
        <item x="333"/>
        <item x="94"/>
        <item x="252"/>
        <item x="69"/>
        <item x="320"/>
        <item x="270"/>
        <item x="83"/>
        <item x="228"/>
        <item x="222"/>
        <item x="221"/>
        <item x="116"/>
        <item x="108"/>
        <item x="18"/>
        <item x="72"/>
        <item x="176"/>
        <item x="347"/>
        <item x="311"/>
        <item x="240"/>
        <item x="126"/>
        <item x="271"/>
        <item x="235"/>
        <item x="249"/>
        <item x="350"/>
        <item x="87"/>
        <item x="250"/>
        <item x="283"/>
        <item x="330"/>
        <item x="185"/>
        <item x="3"/>
        <item x="299"/>
        <item x="164"/>
        <item x="45"/>
        <item x="317"/>
        <item x="39"/>
        <item x="335"/>
        <item x="231"/>
        <item x="294"/>
        <item x="22"/>
        <item x="81"/>
        <item x="278"/>
        <item x="304"/>
        <item x="342"/>
        <item x="44"/>
        <item x="307"/>
        <item x="339"/>
        <item x="301"/>
        <item x="302"/>
        <item x="313"/>
        <item x="319"/>
        <item x="1"/>
        <item x="279"/>
        <item x="194"/>
        <item x="246"/>
        <item x="149"/>
        <item x="97"/>
        <item x="158"/>
        <item x="175"/>
        <item x="6"/>
        <item x="234"/>
        <item x="67"/>
        <item x="324"/>
        <item x="9"/>
        <item x="13"/>
        <item x="232"/>
        <item x="199"/>
        <item x="212"/>
        <item x="220"/>
        <item x="133"/>
        <item x="50"/>
        <item x="54"/>
        <item x="184"/>
        <item x="70"/>
        <item x="34"/>
        <item x="287"/>
        <item x="37"/>
        <item x="109"/>
        <item x="136"/>
        <item x="91"/>
        <item x="172"/>
        <item x="229"/>
        <item x="148"/>
        <item x="242"/>
        <item x="2"/>
        <item x="96"/>
        <item x="233"/>
        <item x="140"/>
        <item x="154"/>
        <item x="68"/>
        <item x="125"/>
        <item x="275"/>
        <item x="71"/>
        <item x="211"/>
        <item x="295"/>
        <item x="24"/>
        <item x="46"/>
        <item x="138"/>
        <item x="182"/>
        <item x="308"/>
        <item x="318"/>
        <item x="257"/>
        <item x="272"/>
        <item x="150"/>
        <item x="204"/>
        <item x="21"/>
        <item x="348"/>
        <item x="144"/>
        <item x="190"/>
        <item x="300"/>
        <item x="168"/>
        <item x="291"/>
        <item x="248"/>
        <item x="20"/>
        <item x="163"/>
        <item x="254"/>
        <item x="192"/>
        <item x="202"/>
        <item x="135"/>
        <item x="100"/>
        <item x="260"/>
        <item x="36"/>
        <item x="12"/>
        <item x="174"/>
        <item x="303"/>
        <item x="334"/>
        <item x="155"/>
        <item x="331"/>
        <item x="59"/>
        <item x="102"/>
        <item x="236"/>
        <item x="340"/>
        <item x="75"/>
        <item x="206"/>
        <item x="17"/>
        <item x="124"/>
        <item x="31"/>
        <item x="343"/>
        <item x="247"/>
        <item x="239"/>
        <item x="179"/>
        <item x="306"/>
        <item x="266"/>
        <item x="322"/>
        <item x="117"/>
        <item x="56"/>
        <item x="226"/>
        <item x="40"/>
        <item x="98"/>
        <item x="274"/>
        <item x="216"/>
        <item x="33"/>
        <item x="84"/>
        <item x="217"/>
        <item x="130"/>
        <item x="95"/>
        <item x="107"/>
        <item x="166"/>
        <item x="187"/>
        <item x="261"/>
        <item x="28"/>
        <item x="189"/>
        <item x="281"/>
        <item x="8"/>
        <item x="48"/>
        <item x="290"/>
        <item x="258"/>
        <item x="60"/>
        <item x="224"/>
        <item x="111"/>
        <item x="19"/>
        <item x="10"/>
        <item x="289"/>
        <item x="215"/>
        <item x="245"/>
        <item x="139"/>
        <item x="193"/>
        <item x="181"/>
        <item x="349"/>
        <item x="5"/>
        <item x="284"/>
        <item x="15"/>
        <item x="80"/>
        <item x="293"/>
        <item x="256"/>
        <item x="159"/>
        <item x="341"/>
        <item x="316"/>
        <item x="285"/>
        <item x="332"/>
        <item x="160"/>
        <item x="131"/>
        <item x="198"/>
        <item x="23"/>
        <item x="156"/>
        <item x="112"/>
        <item x="183"/>
        <item x="315"/>
        <item x="310"/>
        <item x="321"/>
        <item x="213"/>
        <item x="171"/>
        <item x="225"/>
        <item x="170"/>
        <item x="89"/>
        <item x="122"/>
        <item x="277"/>
        <item x="251"/>
        <item x="173"/>
        <item x="238"/>
        <item x="42"/>
        <item x="64"/>
        <item x="63"/>
        <item x="325"/>
        <item x="177"/>
        <item x="16"/>
        <item x="329"/>
        <item x="273"/>
        <item x="298"/>
        <item x="147"/>
        <item x="29"/>
        <item x="11"/>
        <item x="265"/>
        <item x="128"/>
        <item x="103"/>
        <item x="167"/>
        <item x="296"/>
        <item x="345"/>
        <item x="0"/>
        <item x="114"/>
        <item x="106"/>
        <item x="142"/>
        <item x="218"/>
        <item x="255"/>
        <item x="327"/>
        <item x="201"/>
        <item x="237"/>
        <item x="52"/>
        <item x="120"/>
        <item x="191"/>
        <item x="263"/>
        <item x="259"/>
        <item x="58"/>
        <item x="47"/>
        <item x="113"/>
        <item x="195"/>
        <item x="328"/>
        <item x="129"/>
        <item x="262"/>
        <item x="336"/>
        <item x="73"/>
        <item x="219"/>
        <item x="344"/>
        <item x="223"/>
        <item x="38"/>
        <item x="119"/>
        <item x="53"/>
        <item x="55"/>
        <item x="14"/>
        <item x="241"/>
        <item x="27"/>
        <item x="200"/>
        <item t="default"/>
      </items>
    </pivotField>
    <pivotField axis="axisRow" showAll="0">
      <items count="358">
        <item x="49"/>
        <item x="156"/>
        <item x="19"/>
        <item x="13"/>
        <item x="39"/>
        <item x="52"/>
        <item x="25"/>
        <item x="308"/>
        <item x="183"/>
        <item x="104"/>
        <item x="352"/>
        <item x="62"/>
        <item x="277"/>
        <item x="131"/>
        <item x="157"/>
        <item x="110"/>
        <item x="100"/>
        <item x="322"/>
        <item x="214"/>
        <item x="140"/>
        <item x="90"/>
        <item x="135"/>
        <item x="96"/>
        <item x="32"/>
        <item x="33"/>
        <item x="349"/>
        <item x="58"/>
        <item x="36"/>
        <item x="69"/>
        <item x="22"/>
        <item x="67"/>
        <item x="30"/>
        <item x="38"/>
        <item x="169"/>
        <item x="29"/>
        <item x="107"/>
        <item x="12"/>
        <item x="115"/>
        <item x="53"/>
        <item x="123"/>
        <item x="17"/>
        <item x="225"/>
        <item x="267"/>
        <item x="188"/>
        <item x="262"/>
        <item x="77"/>
        <item x="172"/>
        <item x="242"/>
        <item x="2"/>
        <item x="137"/>
        <item x="136"/>
        <item x="128"/>
        <item x="28"/>
        <item x="168"/>
        <item x="127"/>
        <item x="164"/>
        <item x="299"/>
        <item x="295"/>
        <item x="336"/>
        <item x="265"/>
        <item x="150"/>
        <item x="288"/>
        <item x="338"/>
        <item x="153"/>
        <item x="190"/>
        <item x="144"/>
        <item x="287"/>
        <item x="176"/>
        <item x="313"/>
        <item x="343"/>
        <item x="298"/>
        <item x="93"/>
        <item x="191"/>
        <item x="276"/>
        <item x="345"/>
        <item x="44"/>
        <item x="286"/>
        <item x="120"/>
        <item x="198"/>
        <item x="289"/>
        <item x="217"/>
        <item x="227"/>
        <item x="41"/>
        <item x="37"/>
        <item x="346"/>
        <item x="47"/>
        <item x="40"/>
        <item x="326"/>
        <item x="92"/>
        <item x="260"/>
        <item x="323"/>
        <item x="142"/>
        <item x="306"/>
        <item x="132"/>
        <item x="185"/>
        <item x="215"/>
        <item x="114"/>
        <item x="335"/>
        <item x="221"/>
        <item x="337"/>
        <item x="103"/>
        <item x="173"/>
        <item x="224"/>
        <item x="314"/>
        <item x="219"/>
        <item x="275"/>
        <item x="125"/>
        <item x="234"/>
        <item x="34"/>
        <item x="0"/>
        <item x="350"/>
        <item x="23"/>
        <item x="108"/>
        <item x="68"/>
        <item x="102"/>
        <item x="328"/>
        <item x="1"/>
        <item x="151"/>
        <item x="282"/>
        <item x="301"/>
        <item x="236"/>
        <item x="263"/>
        <item x="312"/>
        <item x="249"/>
        <item x="206"/>
        <item x="134"/>
        <item x="205"/>
        <item x="86"/>
        <item x="88"/>
        <item x="6"/>
        <item x="18"/>
        <item x="31"/>
        <item x="243"/>
        <item x="258"/>
        <item x="145"/>
        <item x="66"/>
        <item x="237"/>
        <item x="42"/>
        <item x="78"/>
        <item x="197"/>
        <item x="116"/>
        <item x="72"/>
        <item x="212"/>
        <item x="84"/>
        <item x="146"/>
        <item x="296"/>
        <item x="179"/>
        <item x="158"/>
        <item x="87"/>
        <item x="159"/>
        <item x="325"/>
        <item x="245"/>
        <item x="152"/>
        <item x="264"/>
        <item x="344"/>
        <item x="61"/>
        <item x="195"/>
        <item x="113"/>
        <item x="119"/>
        <item x="209"/>
        <item x="200"/>
        <item x="334"/>
        <item x="82"/>
        <item x="199"/>
        <item x="5"/>
        <item x="83"/>
        <item x="182"/>
        <item x="139"/>
        <item x="324"/>
        <item x="189"/>
        <item x="3"/>
        <item x="235"/>
        <item x="148"/>
        <item x="304"/>
        <item x="340"/>
        <item x="94"/>
        <item x="63"/>
        <item x="59"/>
        <item x="154"/>
        <item x="279"/>
        <item x="70"/>
        <item x="166"/>
        <item x="174"/>
        <item x="355"/>
        <item x="109"/>
        <item x="193"/>
        <item x="232"/>
        <item x="129"/>
        <item x="238"/>
        <item x="239"/>
        <item x="196"/>
        <item x="147"/>
        <item x="347"/>
        <item x="246"/>
        <item x="98"/>
        <item x="162"/>
        <item x="317"/>
        <item x="233"/>
        <item x="55"/>
        <item x="254"/>
        <item x="327"/>
        <item x="74"/>
        <item x="26"/>
        <item x="177"/>
        <item x="303"/>
        <item x="167"/>
        <item x="273"/>
        <item x="252"/>
        <item x="207"/>
        <item x="339"/>
        <item x="240"/>
        <item x="71"/>
        <item x="180"/>
        <item x="223"/>
        <item x="220"/>
        <item x="226"/>
        <item x="259"/>
        <item x="50"/>
        <item x="187"/>
        <item x="266"/>
        <item x="8"/>
        <item x="121"/>
        <item x="160"/>
        <item x="143"/>
        <item x="163"/>
        <item x="97"/>
        <item x="117"/>
        <item x="194"/>
        <item x="293"/>
        <item x="175"/>
        <item x="138"/>
        <item x="165"/>
        <item x="170"/>
        <item x="141"/>
        <item x="99"/>
        <item x="208"/>
        <item x="331"/>
        <item x="85"/>
        <item x="241"/>
        <item x="257"/>
        <item x="247"/>
        <item x="318"/>
        <item x="186"/>
        <item x="161"/>
        <item x="45"/>
        <item x="311"/>
        <item x="213"/>
        <item x="272"/>
        <item x="305"/>
        <item x="292"/>
        <item x="27"/>
        <item x="35"/>
        <item x="329"/>
        <item x="51"/>
        <item x="21"/>
        <item x="255"/>
        <item x="333"/>
        <item x="201"/>
        <item x="222"/>
        <item x="16"/>
        <item x="204"/>
        <item x="60"/>
        <item x="294"/>
        <item x="24"/>
        <item x="124"/>
        <item x="101"/>
        <item x="95"/>
        <item x="126"/>
        <item x="202"/>
        <item x="283"/>
        <item x="181"/>
        <item x="56"/>
        <item x="184"/>
        <item x="216"/>
        <item x="10"/>
        <item x="20"/>
        <item x="332"/>
        <item x="271"/>
        <item x="248"/>
        <item x="229"/>
        <item x="353"/>
        <item x="342"/>
        <item x="54"/>
        <item x="354"/>
        <item x="269"/>
        <item x="274"/>
        <item x="155"/>
        <item x="106"/>
        <item x="210"/>
        <item x="149"/>
        <item x="75"/>
        <item x="211"/>
        <item x="281"/>
        <item x="356"/>
        <item x="302"/>
        <item x="43"/>
        <item x="319"/>
        <item x="270"/>
        <item x="244"/>
        <item x="15"/>
        <item x="48"/>
        <item x="14"/>
        <item x="268"/>
        <item x="7"/>
        <item x="65"/>
        <item x="64"/>
        <item x="280"/>
        <item x="46"/>
        <item x="218"/>
        <item x="351"/>
        <item x="80"/>
        <item x="278"/>
        <item x="178"/>
        <item x="300"/>
        <item x="81"/>
        <item x="310"/>
        <item x="320"/>
        <item x="228"/>
        <item x="256"/>
        <item x="231"/>
        <item x="315"/>
        <item x="203"/>
        <item x="11"/>
        <item x="111"/>
        <item x="251"/>
        <item x="253"/>
        <item x="230"/>
        <item x="330"/>
        <item x="316"/>
        <item x="79"/>
        <item x="348"/>
        <item x="307"/>
        <item x="57"/>
        <item x="284"/>
        <item x="192"/>
        <item x="321"/>
        <item x="290"/>
        <item x="118"/>
        <item x="291"/>
        <item x="285"/>
        <item x="112"/>
        <item x="130"/>
        <item x="133"/>
        <item x="297"/>
        <item x="171"/>
        <item x="261"/>
        <item x="105"/>
        <item x="122"/>
        <item x="89"/>
        <item x="91"/>
        <item x="4"/>
        <item x="309"/>
        <item x="341"/>
        <item x="76"/>
        <item x="73"/>
        <item x="9"/>
        <item x="250"/>
        <item t="default"/>
      </items>
    </pivotField>
    <pivotField axis="axisRow" showAll="0">
      <items count="8">
        <item h="1" sd="0" x="3"/>
        <item h="1" x="0"/>
        <item h="1" x="4"/>
        <item x="1"/>
        <item h="1" x="5"/>
        <item h="1" x="2"/>
        <item h="1" x="6"/>
        <item t="default"/>
      </items>
    </pivotField>
    <pivotField axis="axisRow" showAll="0">
      <items count="43">
        <item x="37"/>
        <item x="14"/>
        <item x="6"/>
        <item x="10"/>
        <item x="4"/>
        <item x="15"/>
        <item x="25"/>
        <item x="11"/>
        <item x="23"/>
        <item x="24"/>
        <item x="2"/>
        <item x="21"/>
        <item x="13"/>
        <item x="9"/>
        <item x="17"/>
        <item x="31"/>
        <item x="39"/>
        <item x="20"/>
        <item x="0"/>
        <item x="8"/>
        <item x="29"/>
        <item x="33"/>
        <item x="38"/>
        <item x="1"/>
        <item x="40"/>
        <item x="18"/>
        <item x="5"/>
        <item x="32"/>
        <item x="34"/>
        <item x="26"/>
        <item x="36"/>
        <item x="7"/>
        <item x="19"/>
        <item x="12"/>
        <item x="16"/>
        <item x="30"/>
        <item x="41"/>
        <item x="3"/>
        <item x="28"/>
        <item x="22"/>
        <item x="35"/>
        <item x="27"/>
        <item t="default"/>
      </items>
    </pivotField>
    <pivotField showAll="0">
      <items count="10">
        <item x="3"/>
        <item x="6"/>
        <item x="1"/>
        <item x="5"/>
        <item x="7"/>
        <item x="2"/>
        <item x="4"/>
        <item x="0"/>
        <item x="8"/>
        <item t="default"/>
      </items>
    </pivotField>
    <pivotField numFmtId="14" showAll="0"/>
    <pivotField showAll="0"/>
    <pivotField showAll="0"/>
    <pivotField dataField="1" showAll="0"/>
    <pivotField dataField="1" showAll="0"/>
    <pivotField axis="axisRow" dataField="1" showAll="0">
      <items count="43">
        <item x="0"/>
        <item x="30"/>
        <item x="20"/>
        <item x="2"/>
        <item x="1"/>
        <item x="22"/>
        <item x="27"/>
        <item x="23"/>
        <item x="29"/>
        <item x="4"/>
        <item x="19"/>
        <item x="15"/>
        <item x="34"/>
        <item x="39"/>
        <item x="21"/>
        <item x="14"/>
        <item x="38"/>
        <item x="31"/>
        <item x="8"/>
        <item x="35"/>
        <item x="9"/>
        <item x="10"/>
        <item x="25"/>
        <item x="36"/>
        <item x="24"/>
        <item x="5"/>
        <item x="12"/>
        <item x="33"/>
        <item x="40"/>
        <item x="13"/>
        <item x="3"/>
        <item x="41"/>
        <item x="16"/>
        <item x="6"/>
        <item x="18"/>
        <item x="11"/>
        <item x="37"/>
        <item x="7"/>
        <item x="17"/>
        <item x="32"/>
        <item x="28"/>
        <item x="26"/>
        <item t="default"/>
      </items>
    </pivotField>
    <pivotField showAll="0"/>
    <pivotField showAll="0"/>
    <pivotField showAll="0"/>
    <pivotField showAll="0"/>
    <pivotField axis="axisRow" dataField="1" showAll="0">
      <items count="3">
        <item h="1" x="0"/>
        <item x="1"/>
        <item t="default" sd="0"/>
      </items>
    </pivotField>
  </pivotFields>
  <rowFields count="6">
    <field x="15"/>
    <field x="2"/>
    <field x="3"/>
    <field x="1"/>
    <field x="0"/>
    <field x="10"/>
  </rowFields>
  <rowItems count="187">
    <i>
      <x v="1"/>
    </i>
    <i r="1">
      <x v="3"/>
    </i>
    <i r="2">
      <x v="1"/>
    </i>
    <i r="3">
      <x v="68"/>
    </i>
    <i r="4">
      <x v="134"/>
    </i>
    <i r="5">
      <x/>
    </i>
    <i r="3">
      <x v="69"/>
    </i>
    <i r="4">
      <x v="14"/>
    </i>
    <i r="5">
      <x/>
    </i>
    <i r="3">
      <x v="70"/>
    </i>
    <i r="4">
      <x v="67"/>
    </i>
    <i r="5">
      <x/>
    </i>
    <i r="3">
      <x v="72"/>
    </i>
    <i r="4">
      <x v="197"/>
    </i>
    <i r="5">
      <x/>
    </i>
    <i r="3">
      <x v="74"/>
    </i>
    <i r="4">
      <x v="135"/>
    </i>
    <i r="5">
      <x/>
    </i>
    <i r="3">
      <x v="76"/>
    </i>
    <i r="4">
      <x v="49"/>
    </i>
    <i r="5">
      <x/>
    </i>
    <i r="3">
      <x v="79"/>
    </i>
    <i r="4">
      <x v="116"/>
    </i>
    <i r="5">
      <x/>
    </i>
    <i r="3">
      <x v="80"/>
    </i>
    <i r="4">
      <x v="239"/>
    </i>
    <i r="5">
      <x/>
    </i>
    <i r="2">
      <x v="3"/>
    </i>
    <i r="3">
      <x v="1"/>
    </i>
    <i r="4">
      <x v="215"/>
    </i>
    <i r="5">
      <x/>
    </i>
    <i r="2">
      <x v="8"/>
    </i>
    <i r="3">
      <x v="311"/>
    </i>
    <i r="4">
      <x v="66"/>
    </i>
    <i r="5">
      <x/>
    </i>
    <i r="3">
      <x v="312"/>
    </i>
    <i r="4">
      <x v="303"/>
    </i>
    <i r="5">
      <x/>
    </i>
    <i r="3">
      <x v="313"/>
    </i>
    <i r="4">
      <x v="127"/>
    </i>
    <i r="5">
      <x v="1"/>
    </i>
    <i r="3">
      <x v="315"/>
    </i>
    <i r="4">
      <x v="131"/>
    </i>
    <i r="5">
      <x/>
    </i>
    <i r="3">
      <x v="316"/>
    </i>
    <i r="4">
      <x v="54"/>
    </i>
    <i r="5">
      <x v="36"/>
    </i>
    <i r="2">
      <x v="12"/>
    </i>
    <i r="3">
      <x v="192"/>
    </i>
    <i r="4">
      <x v="275"/>
    </i>
    <i r="5">
      <x/>
    </i>
    <i r="3">
      <x v="193"/>
    </i>
    <i r="4">
      <x v="56"/>
    </i>
    <i r="5">
      <x/>
    </i>
    <i r="3">
      <x v="194"/>
    </i>
    <i r="4">
      <x v="145"/>
    </i>
    <i r="5">
      <x/>
    </i>
    <i r="3">
      <x v="196"/>
    </i>
    <i r="4">
      <x v="107"/>
    </i>
    <i r="5">
      <x/>
    </i>
    <i r="3">
      <x v="197"/>
    </i>
    <i r="4">
      <x v="126"/>
    </i>
    <i r="5">
      <x/>
    </i>
    <i r="3">
      <x v="199"/>
    </i>
    <i r="4">
      <x v="93"/>
    </i>
    <i r="5">
      <x/>
    </i>
    <i r="3">
      <x v="200"/>
    </i>
    <i r="4">
      <x v="288"/>
    </i>
    <i r="5">
      <x v="28"/>
    </i>
    <i r="2">
      <x v="16"/>
    </i>
    <i r="3">
      <x v="185"/>
    </i>
    <i r="4">
      <x v="205"/>
    </i>
    <i r="5">
      <x/>
    </i>
    <i r="3">
      <x v="188"/>
    </i>
    <i r="4">
      <x v="219"/>
    </i>
    <i r="5">
      <x/>
    </i>
    <i r="3">
      <x v="189"/>
    </i>
    <i r="4">
      <x v="325"/>
    </i>
    <i r="5">
      <x/>
    </i>
    <i r="2">
      <x v="17"/>
    </i>
    <i r="3">
      <x v="58"/>
    </i>
    <i r="4">
      <x v="117"/>
    </i>
    <i r="5">
      <x/>
    </i>
    <i r="3">
      <x v="61"/>
    </i>
    <i r="4">
      <x v="86"/>
    </i>
    <i r="5">
      <x/>
    </i>
    <i r="3">
      <x v="66"/>
    </i>
    <i r="4">
      <x v="251"/>
    </i>
    <i r="5">
      <x/>
    </i>
    <i r="2">
      <x v="19"/>
    </i>
    <i r="3">
      <x v="318"/>
    </i>
    <i r="4">
      <x v="204"/>
    </i>
    <i r="5">
      <x/>
    </i>
    <i r="3">
      <x v="319"/>
    </i>
    <i r="4">
      <x v="170"/>
    </i>
    <i r="5">
      <x/>
    </i>
    <i r="3">
      <x v="320"/>
    </i>
    <i r="4">
      <x v="57"/>
    </i>
    <i r="5">
      <x/>
    </i>
    <i r="3">
      <x v="323"/>
    </i>
    <i r="4">
      <x v="71"/>
    </i>
    <i r="5">
      <x/>
    </i>
    <i r="3">
      <x v="324"/>
    </i>
    <i r="4">
      <x v="112"/>
    </i>
    <i r="5">
      <x/>
    </i>
    <i r="3">
      <x v="325"/>
    </i>
    <i r="4">
      <x v="296"/>
    </i>
    <i r="5">
      <x/>
    </i>
    <i r="2">
      <x v="21"/>
    </i>
    <i r="3">
      <x v="117"/>
    </i>
    <i r="4">
      <x v="192"/>
    </i>
    <i r="5">
      <x/>
    </i>
    <i r="3">
      <x v="118"/>
    </i>
    <i r="4">
      <x v="72"/>
    </i>
    <i r="5">
      <x/>
    </i>
    <i r="3">
      <x v="119"/>
    </i>
    <i r="4">
      <x v="183"/>
    </i>
    <i r="5">
      <x/>
    </i>
    <i r="3">
      <x v="120"/>
    </i>
    <i r="4">
      <x v="149"/>
    </i>
    <i r="5">
      <x/>
    </i>
    <i r="3">
      <x v="121"/>
    </i>
    <i r="4">
      <x v="248"/>
    </i>
    <i r="5">
      <x/>
    </i>
    <i r="3">
      <x v="122"/>
    </i>
    <i r="4">
      <x v="230"/>
    </i>
    <i r="5">
      <x/>
    </i>
    <i r="2">
      <x v="23"/>
    </i>
    <i r="3">
      <x v="42"/>
    </i>
    <i r="4">
      <x v="311"/>
    </i>
    <i r="5">
      <x/>
    </i>
    <i r="3">
      <x v="43"/>
    </i>
    <i r="4">
      <x v="247"/>
    </i>
    <i r="5">
      <x/>
    </i>
    <i r="3">
      <x v="44"/>
    </i>
    <i r="4">
      <x v="209"/>
    </i>
    <i r="5">
      <x/>
    </i>
    <i r="3">
      <x v="46"/>
    </i>
    <i r="4">
      <x v="290"/>
    </i>
    <i r="5">
      <x/>
    </i>
    <i r="3">
      <x v="47"/>
    </i>
    <i r="4">
      <x v="108"/>
    </i>
    <i r="5">
      <x/>
    </i>
    <i r="3">
      <x v="49"/>
    </i>
    <i r="4">
      <x v="167"/>
    </i>
    <i r="5">
      <x/>
    </i>
    <i r="3">
      <x v="50"/>
    </i>
    <i r="4">
      <x v="207"/>
    </i>
    <i r="5">
      <x/>
    </i>
    <i r="3">
      <x v="51"/>
    </i>
    <i r="4">
      <x v="33"/>
    </i>
    <i r="5">
      <x/>
    </i>
    <i r="3">
      <x v="53"/>
    </i>
    <i r="4">
      <x v="314"/>
    </i>
    <i r="5">
      <x/>
    </i>
    <i r="3">
      <x v="54"/>
    </i>
    <i r="4">
      <x v="109"/>
    </i>
    <i r="5">
      <x/>
    </i>
    <i r="3">
      <x v="55"/>
    </i>
    <i r="4">
      <x v="203"/>
    </i>
    <i r="5">
      <x/>
    </i>
    <i r="3">
      <x v="56"/>
    </i>
    <i r="4">
      <x v="272"/>
    </i>
    <i r="5">
      <x/>
    </i>
    <i r="3">
      <x v="57"/>
    </i>
    <i r="4">
      <x v="261"/>
    </i>
    <i r="5">
      <x/>
    </i>
    <i r="3">
      <x v="59"/>
    </i>
    <i r="4">
      <x v="329"/>
    </i>
    <i r="5">
      <x/>
    </i>
    <i r="3">
      <x v="60"/>
    </i>
    <i r="4">
      <x v="144"/>
    </i>
    <i r="5">
      <x/>
    </i>
    <i r="3">
      <x v="62"/>
    </i>
    <i r="4">
      <x v="278"/>
    </i>
    <i r="5">
      <x/>
    </i>
    <i r="3">
      <x v="64"/>
    </i>
    <i r="4">
      <x v="250"/>
    </i>
    <i r="5">
      <x/>
    </i>
    <i r="3">
      <x v="67"/>
    </i>
    <i r="4">
      <x v="147"/>
    </i>
    <i r="5">
      <x/>
    </i>
    <i r="2">
      <x v="39"/>
    </i>
    <i r="3">
      <x v="345"/>
    </i>
    <i r="4">
      <x v="330"/>
    </i>
    <i r="5">
      <x/>
    </i>
    <i t="grand">
      <x/>
    </i>
  </rowItems>
  <colFields count="1">
    <field x="-2"/>
  </colFields>
  <colItems count="4">
    <i>
      <x/>
    </i>
    <i i="1">
      <x v="1"/>
    </i>
    <i i="2">
      <x v="2"/>
    </i>
    <i i="3">
      <x v="3"/>
    </i>
  </colItems>
  <dataFields count="4">
    <dataField name="# of DHP Status as of 2/28/2023" fld="15" subtotal="count" baseField="0" baseItem="0"/>
    <dataField name="# of UNITS DESIGNATED DISABLED" fld="9" baseField="0" baseItem="0"/>
    <dataField name="# UNITS DESIGNATED ELDERLY" fld="8" baseField="0" baseItem="0"/>
    <dataField name="# of UNITS DESIGNATED MIXED POP" fld="10" subtotal="count" baseField="0" baseItem="0"/>
  </dataFields>
  <formats count="1">
    <format dxfId="41">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_of_PHA" xr10:uid="{E26AA2F9-531A-4857-AB53-ED1003F372B6}" sourceName="Name of PHA">
  <pivotTables>
    <pivotTable tabId="3" name="PivotTable1"/>
  </pivotTables>
  <data>
    <tabular pivotCacheId="1451770052">
      <items count="351">
        <i x="337" s="1"/>
        <i x="127" s="1"/>
        <i x="280" s="1"/>
        <i x="314" s="1"/>
        <i x="244" s="1"/>
        <i x="309" s="1"/>
        <i x="165" s="1"/>
        <i x="292" s="1"/>
        <i x="110" s="1"/>
        <i x="276" s="1"/>
        <i x="282" s="1"/>
        <i x="252" s="1"/>
        <i x="311" s="1"/>
        <i x="240" s="1"/>
        <i x="126" s="1"/>
        <i x="249" s="1"/>
        <i x="283" s="1"/>
        <i x="330" s="1"/>
        <i x="231" s="1"/>
        <i x="294" s="1"/>
        <i x="304" s="1"/>
        <i x="307" s="1"/>
        <i x="339" s="1"/>
        <i x="149" s="1"/>
        <i x="97" s="1"/>
        <i x="175" s="1"/>
        <i x="234" s="1"/>
        <i x="136" s="1"/>
        <i x="229" s="1"/>
        <i x="295" s="1"/>
        <i x="150" s="1"/>
        <i x="190" s="1"/>
        <i x="163" s="1"/>
        <i x="254" s="1"/>
        <i x="192" s="1"/>
        <i x="135" s="1"/>
        <i x="260" s="1"/>
        <i x="155" s="1"/>
        <i x="236" s="1"/>
        <i x="306" s="1"/>
        <i x="216" s="1"/>
        <i x="187" s="1"/>
        <i x="261" s="1"/>
        <i x="189" s="1"/>
        <i x="281" s="1"/>
        <i x="289" s="1"/>
        <i x="293" s="1"/>
        <i x="341" s="1"/>
        <i x="332" s="1"/>
        <i x="321" s="1"/>
        <i x="171" s="1"/>
        <i x="251" s="1"/>
        <i x="177" s="1"/>
        <i x="265" s="1"/>
        <i x="167" s="1"/>
        <i x="237" s="1"/>
        <i x="263" s="1"/>
        <i x="259" s="1"/>
        <i x="253" s="1" nd="1"/>
        <i x="49" s="1" nd="1"/>
        <i x="153" s="1" nd="1"/>
        <i x="169" s="1" nd="1"/>
        <i x="25" s="1" nd="1"/>
        <i x="243" s="1" nd="1"/>
        <i x="326" s="1" nd="1"/>
        <i x="123" s="1" nd="1"/>
        <i x="118" s="1" nd="1"/>
        <i x="105" s="1" nd="1"/>
        <i x="269" s="1" nd="1"/>
        <i x="26" s="1" nd="1"/>
        <i x="161" s="1" nd="1"/>
        <i x="203" s="1" nd="1"/>
        <i x="93" s="1" nd="1"/>
        <i x="264" s="1" nd="1"/>
        <i x="180" s="1" nd="1"/>
        <i x="178" s="1" nd="1"/>
        <i x="157" s="1" nd="1"/>
        <i x="115" s="1" nd="1"/>
        <i x="305" s="1" nd="1"/>
        <i x="82" s="1" nd="1"/>
        <i x="208" s="1" nd="1"/>
        <i x="57" s="1" nd="1"/>
        <i x="196" s="1" nd="1"/>
        <i x="230" s="1" nd="1"/>
        <i x="43" s="1" nd="1"/>
        <i x="86" s="1" nd="1"/>
        <i x="134" s="1" nd="1"/>
        <i x="145" s="1" nd="1"/>
        <i x="121" s="1" nd="1"/>
        <i x="4" s="1" nd="1"/>
        <i x="32" s="1" nd="1"/>
        <i x="162" s="1" nd="1"/>
        <i x="30" s="1" nd="1"/>
        <i x="66" s="1" nd="1"/>
        <i x="78" s="1" nd="1"/>
        <i x="152" s="1" nd="1"/>
        <i x="151" s="1" nd="1"/>
        <i x="210" s="1" nd="1"/>
        <i x="85" s="1" nd="1"/>
        <i x="297" s="1" nd="1"/>
        <i x="104" s="1" nd="1"/>
        <i x="74" s="1" nd="1"/>
        <i x="227" s="1" nd="1"/>
        <i x="146" s="1" nd="1"/>
        <i x="188" s="1" nd="1"/>
        <i x="88" s="1" nd="1"/>
        <i x="186" s="1" nd="1"/>
        <i x="62" s="1" nd="1"/>
        <i x="101" s="1" nd="1"/>
        <i x="76" s="1" nd="1"/>
        <i x="268" s="1" nd="1"/>
        <i x="92" s="1" nd="1"/>
        <i x="323" s="1" nd="1"/>
        <i x="346" s="1" nd="1"/>
        <i x="207" s="1" nd="1"/>
        <i x="137" s="1" nd="1"/>
        <i x="288" s="1" nd="1"/>
        <i x="312" s="1" nd="1"/>
        <i x="286" s="1" nd="1"/>
        <i x="99" s="1" nd="1"/>
        <i x="214" s="1" nd="1"/>
        <i x="7" s="1" nd="1"/>
        <i x="205" s="1" nd="1"/>
        <i x="65" s="1" nd="1"/>
        <i x="132" s="1" nd="1"/>
        <i x="35" s="1" nd="1"/>
        <i x="79" s="1" nd="1"/>
        <i x="209" s="1" nd="1"/>
        <i x="51" s="1" nd="1"/>
        <i x="77" s="1" nd="1"/>
        <i x="61" s="1" nd="1"/>
        <i x="141" s="1" nd="1"/>
        <i x="143" s="1" nd="1"/>
        <i x="197" s="1" nd="1"/>
        <i x="267" s="1" nd="1"/>
        <i x="90" s="1" nd="1"/>
        <i x="41" s="1" nd="1"/>
        <i x="338" s="1" nd="1"/>
        <i x="333" s="1" nd="1"/>
        <i x="94" s="1" nd="1"/>
        <i x="69" s="1" nd="1"/>
        <i x="320" s="1" nd="1"/>
        <i x="270" s="1" nd="1"/>
        <i x="83" s="1" nd="1"/>
        <i x="228" s="1" nd="1"/>
        <i x="222" s="1" nd="1"/>
        <i x="221" s="1" nd="1"/>
        <i x="116" s="1" nd="1"/>
        <i x="108" s="1" nd="1"/>
        <i x="18" s="1" nd="1"/>
        <i x="72" s="1" nd="1"/>
        <i x="176" s="1" nd="1"/>
        <i x="347" s="1" nd="1"/>
        <i x="271" s="1" nd="1"/>
        <i x="235" s="1" nd="1"/>
        <i x="350" s="1" nd="1"/>
        <i x="87" s="1" nd="1"/>
        <i x="250" s="1" nd="1"/>
        <i x="185" s="1" nd="1"/>
        <i x="3" s="1" nd="1"/>
        <i x="299" s="1" nd="1"/>
        <i x="164" s="1" nd="1"/>
        <i x="45" s="1" nd="1"/>
        <i x="317" s="1" nd="1"/>
        <i x="39" s="1" nd="1"/>
        <i x="335" s="1" nd="1"/>
        <i x="22" s="1" nd="1"/>
        <i x="81" s="1" nd="1"/>
        <i x="278" s="1" nd="1"/>
        <i x="342" s="1" nd="1"/>
        <i x="44" s="1" nd="1"/>
        <i x="301" s="1" nd="1"/>
        <i x="302" s="1" nd="1"/>
        <i x="313" s="1" nd="1"/>
        <i x="319" s="1" nd="1"/>
        <i x="1" s="1" nd="1"/>
        <i x="279" s="1" nd="1"/>
        <i x="194" s="1" nd="1"/>
        <i x="246" s="1" nd="1"/>
        <i x="158" s="1" nd="1"/>
        <i x="6" s="1" nd="1"/>
        <i x="67" s="1" nd="1"/>
        <i x="324" s="1" nd="1"/>
        <i x="9" s="1" nd="1"/>
        <i x="13" s="1" nd="1"/>
        <i x="232" s="1" nd="1"/>
        <i x="199" s="1" nd="1"/>
        <i x="212" s="1" nd="1"/>
        <i x="220" s="1" nd="1"/>
        <i x="133" s="1" nd="1"/>
        <i x="50" s="1" nd="1"/>
        <i x="54" s="1" nd="1"/>
        <i x="184" s="1" nd="1"/>
        <i x="70" s="1" nd="1"/>
        <i x="34" s="1" nd="1"/>
        <i x="287" s="1" nd="1"/>
        <i x="37" s="1" nd="1"/>
        <i x="109" s="1" nd="1"/>
        <i x="91" s="1" nd="1"/>
        <i x="172" s="1" nd="1"/>
        <i x="148" s="1" nd="1"/>
        <i x="242" s="1" nd="1"/>
        <i x="2" s="1" nd="1"/>
        <i x="96" s="1" nd="1"/>
        <i x="233" s="1" nd="1"/>
        <i x="140" s="1" nd="1"/>
        <i x="154" s="1" nd="1"/>
        <i x="68" s="1" nd="1"/>
        <i x="125" s="1" nd="1"/>
        <i x="275" s="1" nd="1"/>
        <i x="71" s="1" nd="1"/>
        <i x="211" s="1" nd="1"/>
        <i x="24" s="1" nd="1"/>
        <i x="46" s="1" nd="1"/>
        <i x="138" s="1" nd="1"/>
        <i x="182" s="1" nd="1"/>
        <i x="308" s="1" nd="1"/>
        <i x="318" s="1" nd="1"/>
        <i x="257" s="1" nd="1"/>
        <i x="272" s="1" nd="1"/>
        <i x="204" s="1" nd="1"/>
        <i x="21" s="1" nd="1"/>
        <i x="348" s="1" nd="1"/>
        <i x="144" s="1" nd="1"/>
        <i x="300" s="1" nd="1"/>
        <i x="168" s="1" nd="1"/>
        <i x="291" s="1" nd="1"/>
        <i x="248" s="1" nd="1"/>
        <i x="20" s="1" nd="1"/>
        <i x="202" s="1" nd="1"/>
        <i x="100" s="1" nd="1"/>
        <i x="36" s="1" nd="1"/>
        <i x="12" s="1" nd="1"/>
        <i x="174" s="1" nd="1"/>
        <i x="303" s="1" nd="1"/>
        <i x="334" s="1" nd="1"/>
        <i x="331" s="1" nd="1"/>
        <i x="59" s="1" nd="1"/>
        <i x="102" s="1" nd="1"/>
        <i x="340" s="1" nd="1"/>
        <i x="75" s="1" nd="1"/>
        <i x="206" s="1" nd="1"/>
        <i x="17" s="1" nd="1"/>
        <i x="124" s="1" nd="1"/>
        <i x="31" s="1" nd="1"/>
        <i x="343" s="1" nd="1"/>
        <i x="247" s="1" nd="1"/>
        <i x="239" s="1" nd="1"/>
        <i x="179" s="1" nd="1"/>
        <i x="266" s="1" nd="1"/>
        <i x="322" s="1" nd="1"/>
        <i x="117" s="1" nd="1"/>
        <i x="56" s="1" nd="1"/>
        <i x="226" s="1" nd="1"/>
        <i x="40" s="1" nd="1"/>
        <i x="98" s="1" nd="1"/>
        <i x="274" s="1" nd="1"/>
        <i x="33" s="1" nd="1"/>
        <i x="84" s="1" nd="1"/>
        <i x="217" s="1" nd="1"/>
        <i x="130" s="1" nd="1"/>
        <i x="95" s="1" nd="1"/>
        <i x="107" s="1" nd="1"/>
        <i x="166" s="1" nd="1"/>
        <i x="28" s="1" nd="1"/>
        <i x="8" s="1" nd="1"/>
        <i x="48" s="1" nd="1"/>
        <i x="290" s="1" nd="1"/>
        <i x="258" s="1" nd="1"/>
        <i x="60" s="1" nd="1"/>
        <i x="224" s="1" nd="1"/>
        <i x="111" s="1" nd="1"/>
        <i x="19" s="1" nd="1"/>
        <i x="10" s="1" nd="1"/>
        <i x="215" s="1" nd="1"/>
        <i x="245" s="1" nd="1"/>
        <i x="139" s="1" nd="1"/>
        <i x="193" s="1" nd="1"/>
        <i x="181" s="1" nd="1"/>
        <i x="349" s="1" nd="1"/>
        <i x="5" s="1" nd="1"/>
        <i x="284" s="1" nd="1"/>
        <i x="15" s="1" nd="1"/>
        <i x="80" s="1" nd="1"/>
        <i x="256" s="1" nd="1"/>
        <i x="159" s="1" nd="1"/>
        <i x="316" s="1" nd="1"/>
        <i x="285" s="1" nd="1"/>
        <i x="160" s="1" nd="1"/>
        <i x="131" s="1" nd="1"/>
        <i x="198" s="1" nd="1"/>
        <i x="23" s="1" nd="1"/>
        <i x="156" s="1" nd="1"/>
        <i x="112" s="1" nd="1"/>
        <i x="183" s="1" nd="1"/>
        <i x="315" s="1" nd="1"/>
        <i x="310" s="1" nd="1"/>
        <i x="213" s="1" nd="1"/>
        <i x="225" s="1" nd="1"/>
        <i x="170" s="1" nd="1"/>
        <i x="89" s="1" nd="1"/>
        <i x="122" s="1" nd="1"/>
        <i x="277" s="1" nd="1"/>
        <i x="173" s="1" nd="1"/>
        <i x="238" s="1" nd="1"/>
        <i x="42" s="1" nd="1"/>
        <i x="64" s="1" nd="1"/>
        <i x="63" s="1" nd="1"/>
        <i x="325" s="1" nd="1"/>
        <i x="16" s="1" nd="1"/>
        <i x="329" s="1" nd="1"/>
        <i x="273" s="1" nd="1"/>
        <i x="298" s="1" nd="1"/>
        <i x="147" s="1" nd="1"/>
        <i x="29" s="1" nd="1"/>
        <i x="11" s="1" nd="1"/>
        <i x="128" s="1" nd="1"/>
        <i x="103" s="1" nd="1"/>
        <i x="296" s="1" nd="1"/>
        <i x="345" s="1" nd="1"/>
        <i x="0" s="1" nd="1"/>
        <i x="114" s="1" nd="1"/>
        <i x="106" s="1" nd="1"/>
        <i x="142" s="1" nd="1"/>
        <i x="218" s="1" nd="1"/>
        <i x="255" s="1" nd="1"/>
        <i x="327" s="1" nd="1"/>
        <i x="201" s="1" nd="1"/>
        <i x="52" s="1" nd="1"/>
        <i x="120" s="1" nd="1"/>
        <i x="191" s="1" nd="1"/>
        <i x="58" s="1" nd="1"/>
        <i x="47" s="1" nd="1"/>
        <i x="113" s="1" nd="1"/>
        <i x="195" s="1" nd="1"/>
        <i x="328" s="1" nd="1"/>
        <i x="129" s="1" nd="1"/>
        <i x="262" s="1" nd="1"/>
        <i x="336" s="1" nd="1"/>
        <i x="73" s="1" nd="1"/>
        <i x="219" s="1" nd="1"/>
        <i x="344" s="1" nd="1"/>
        <i x="223" s="1" nd="1"/>
        <i x="38" s="1" nd="1"/>
        <i x="119" s="1" nd="1"/>
        <i x="53" s="1" nd="1"/>
        <i x="55" s="1" nd="1"/>
        <i x="14" s="1" nd="1"/>
        <i x="241" s="1" nd="1"/>
        <i x="27" s="1" nd="1"/>
        <i x="20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etwork" xr10:uid="{9384E1B5-B82C-448B-A15D-E6FC6E6A263A}" sourceName="Network">
  <pivotTables>
    <pivotTable tabId="3" name="PivotTable1"/>
  </pivotTables>
  <data>
    <tabular pivotCacheId="1451770052">
      <items count="7">
        <i x="3"/>
        <i x="0"/>
        <i x="4"/>
        <i x="1" s="1"/>
        <i x="5"/>
        <i x="2"/>
        <i x="6"/>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TW_Status" xr10:uid="{811E587D-E44D-4BCB-A5A0-05D0219159C8}" sourceName="MTW Status">
  <pivotTables>
    <pivotTable tabId="3" name="PivotTable1"/>
  </pivotTables>
  <data>
    <tabular pivotCacheId="1451770052">
      <items count="9">
        <i x="1" s="1"/>
        <i x="2" s="1"/>
        <i x="4" s="1"/>
        <i x="0" s="1"/>
        <i x="3" s="1" nd="1"/>
        <i x="6" s="1" nd="1"/>
        <i x="5" s="1" nd="1"/>
        <i x="7" s="1" nd="1"/>
        <i x="8"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HP_Status_as_of_2_28_2023" xr10:uid="{C6221950-01FD-4ADC-9EEE-650C583FD601}" sourceName="DHP Status as of 2/28/2023">
  <pivotTables>
    <pivotTable tabId="3" name="PivotTable1"/>
  </pivotTables>
  <data>
    <tabular pivotCacheId="1451770052">
      <items count="2">
        <i x="0"/>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of PHA" xr10:uid="{B790DDB2-A13E-4423-8671-922C75FC61D0}" cache="Slicer_Name_of_PHA" caption="Name of PHA" style="SlicerStyleLight6" rowHeight="225425"/>
  <slicer name="Network" xr10:uid="{A074421C-DE3F-4E9D-A0C0-D2E64F2B0A46}" cache="Slicer_Network" caption="Network" style="SlicerStyleLight6" rowHeight="225425"/>
  <slicer name="MTW Status" xr10:uid="{79AA6EE2-680C-4DD9-96B5-BA7CC879F920}" cache="Slicer_MTW_Status" caption="MTW Status" style="SlicerStyleLight6" rowHeight="225425"/>
  <slicer name="DHP Status as of 2/28/2023" xr10:uid="{DDA22CE7-D10C-4D66-AD7F-3C82FDE9A57A}" cache="Slicer_DHP_Status_as_of_2_28_2023" caption="DHP Status as of 2/28/2023" style="SlicerStyleLight6"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E5507-71D6-490B-89AC-C90F9C964DAF}" name="Table1" displayName="Table1" ref="A6:L124" totalsRowShown="0" headerRowDxfId="40" dataDxfId="39" headerRowBorderDxfId="37" tableBorderDxfId="38">
  <autoFilter ref="A6:L124" xr:uid="{61FE5507-71D6-490B-89AC-C90F9C964DAF}"/>
  <sortState xmlns:xlrd2="http://schemas.microsoft.com/office/spreadsheetml/2017/richdata2" ref="A7:L124">
    <sortCondition ref="D6:D124"/>
  </sortState>
  <tableColumns count="12">
    <tableColumn id="1" xr3:uid="{71D524A4-8D95-4943-95CE-7346B0E144A1}" name="Name of PHA" dataDxfId="36"/>
    <tableColumn id="2" xr3:uid="{8B5956F2-08EF-4158-8519-C901DC7B9333}" name="PHA CODE" dataDxfId="35"/>
    <tableColumn id="3" xr3:uid="{FEB595CB-760F-4DFF-91D2-32307409B9B3}" name="EFFECTIVE DATE OF RENEWAL" dataDxfId="34"/>
    <tableColumn id="4" xr3:uid="{4EA44309-015B-46B8-A6BC-284A16565FE5}" name="EXPIRATION" dataDxfId="33"/>
    <tableColumn id="5" xr3:uid="{937FC6BF-D75E-468D-A46C-532D6E35A607}" name="RENEWAL PLAN" dataDxfId="32"/>
    <tableColumn id="6" xr3:uid="{84B76FE0-5290-4440-9BDE-CB664048502D}" name="UNITS DESIGNATED ELDERLY" dataDxfId="31"/>
    <tableColumn id="7" xr3:uid="{BC69DFE2-5FD8-41FA-943C-219D181AC58F}" name="UNITS DESIGNATED DISABLED" dataDxfId="30"/>
    <tableColumn id="8" xr3:uid="{DD005951-6DB0-4D40-9720-D98F55820B67}" name="UNITS DESIGNATED MIXED POP" dataDxfId="29"/>
    <tableColumn id="9" xr3:uid="{AFEFB2F4-5862-4DB6-9599-5D32300EFA6C}" name="0- BDR" dataDxfId="28"/>
    <tableColumn id="10" xr3:uid="{47D0A601-9D75-446F-B8BA-FA568F49D7E6}" name="1-BDR" dataDxfId="27"/>
    <tableColumn id="11" xr3:uid="{B472FF8A-7AAE-4680-BA8B-A3FBBFA2B4E6}" name="2-BDR" dataDxfId="26"/>
    <tableColumn id="12" xr3:uid="{F6B6F8CC-2708-46C0-9818-19EF40C7E05E}" name="3-BDR"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1E1697-C22A-4114-9525-7D961CF850A4}" name="Table2" displayName="Table2" ref="A127:L374" totalsRowShown="0" headerRowDxfId="24" tableBorderDxfId="23">
  <autoFilter ref="A127:L374" xr:uid="{171E1697-C22A-4114-9525-7D961CF850A4}"/>
  <sortState xmlns:xlrd2="http://schemas.microsoft.com/office/spreadsheetml/2017/richdata2" ref="A128:L374">
    <sortCondition ref="D127:D374"/>
  </sortState>
  <tableColumns count="12">
    <tableColumn id="1" xr3:uid="{D9A2752E-5D50-49BC-ACEB-0314717C85C1}" name="NAME OF PHA"/>
    <tableColumn id="2" xr3:uid="{C557DBA1-C93A-49CE-9606-9C1426520C22}" name="PHA CODE"/>
    <tableColumn id="3" xr3:uid="{39C73FD1-AD83-47C0-992F-C9C11AE4EBF1}" name="EFFECTIVE DATE OF PLAN/RENEWAL"/>
    <tableColumn id="4" xr3:uid="{E6066446-6C26-42F8-927A-BDBFCBF2897E}" name="RENEWAL PLAN"/>
    <tableColumn id="5" xr3:uid="{2FBEA594-CA7C-4DC1-8AE9-5AE4014022A5}" name="RENEWAL PLAN2"/>
    <tableColumn id="6" xr3:uid="{BEA55FB7-45EE-4015-ABEC-EDA05653E800}" name="UNITS DESIGNATED FOR ELDERLY"/>
    <tableColumn id="7" xr3:uid="{B4998C79-F505-4BB8-8762-E802D4347714}" name="UNITS DESIGNATED FOR DISABLED"/>
    <tableColumn id="8" xr3:uid="{F3938C04-59FA-4072-8036-48EDF9E492F7}" name="UNITS DESIGNATED MIXED POP"/>
    <tableColumn id="9" xr3:uid="{77683D9E-DDE0-4372-8AF8-04DF511772A3}" name="0-BDR"/>
    <tableColumn id="10" xr3:uid="{629E589C-781A-4B50-A479-850829BE71F0}" name="1-BDR"/>
    <tableColumn id="11" xr3:uid="{384362A2-6D94-4711-9C3A-6B0BB66BC7BE}" name="2-BDR"/>
    <tableColumn id="12" xr3:uid="{88D96DE5-C552-463C-A470-0932300FECE0}" name="3-BDR"/>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DEAD36-726D-4CEE-8213-5A3B3350021C}" name="Table3" displayName="Table3" ref="A3:Q360" totalsRowShown="0" headerRowDxfId="22" headerRowBorderDxfId="21">
  <autoFilter ref="A3:Q360" xr:uid="{66DEAD36-726D-4CEE-8213-5A3B3350021C}">
    <filterColumn colId="15">
      <filters>
        <filter val="Active"/>
      </filters>
    </filterColumn>
  </autoFilter>
  <tableColumns count="17">
    <tableColumn id="1" xr3:uid="{695EBC50-9AE1-4C0C-9AED-45586764588F}" name="Name of PHA"/>
    <tableColumn id="2" xr3:uid="{9D735575-2F5D-4822-A6B1-C0412E551895}" name="PHA_CODE" dataDxfId="20"/>
    <tableColumn id="15" xr3:uid="{F2C955E5-056F-462A-9729-CE06A532A3F1}" name="Network" dataDxfId="19"/>
    <tableColumn id="14" xr3:uid="{C0485A8E-53D5-4FD1-802F-2226D5F9DB9B}" name="Field Office" dataDxfId="18"/>
    <tableColumn id="16" xr3:uid="{C544F736-0E33-4CE4-87DE-147D9DE7D723}" name="MTW Status" dataDxfId="17"/>
    <tableColumn id="3" xr3:uid="{06AED874-DECC-4342-A299-3F4F7AD9B3CF}" name="EFFECTIVE DATE OF RENEWAL" dataDxfId="16"/>
    <tableColumn id="4" xr3:uid="{DA691429-44CE-41AF-9D04-4C1894CC4F54}" name="EXPIRATION" dataDxfId="15"/>
    <tableColumn id="5" xr3:uid="{1F70C424-54A1-4390-AA94-FA8AD743B0EE}" name="RENEWAL PLAN" dataDxfId="14"/>
    <tableColumn id="6" xr3:uid="{6D8E4FC6-639E-418E-91F0-F77A0082A2EB}" name="UNITS DESIGNATED ELDERLY" dataDxfId="13"/>
    <tableColumn id="7" xr3:uid="{0FDDF128-496B-43E4-B6DD-99B408DF7812}" name="UNITS DESIGNATED DISABLED" dataDxfId="12"/>
    <tableColumn id="8" xr3:uid="{12CD7497-44F3-44CD-98ED-75FF7F73E5F3}" name="UNITS DESIGNATED MIXED POP" dataDxfId="11"/>
    <tableColumn id="9" xr3:uid="{0E28CFF7-FE13-4B67-B3A6-2D09EA8E385A}" name="0- BDR" dataDxfId="10"/>
    <tableColumn id="10" xr3:uid="{C5F925F0-F096-495D-98F7-04281EE3F295}" name="1-BDR" dataDxfId="9"/>
    <tableColumn id="11" xr3:uid="{82BF5D5F-8236-46EA-A1A1-1C0D212F0E20}" name="2-BDR" dataDxfId="8"/>
    <tableColumn id="12" xr3:uid="{336262AF-DB97-46DB-9DAA-2486E36944C8}" name="3-BDR" dataDxfId="7"/>
    <tableColumn id="13" xr3:uid="{E32EBD6F-79F2-41A9-BE23-D89849350D6D}" name="DHP Status as of 2/28/2023" dataDxfId="6"/>
    <tableColumn id="17" xr3:uid="{5368244D-410C-4A47-9B6F-6A0F0F488580}" name="DHP Status as of 6/30/2023" dataDxfId="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4D644D-0922-4348-8F18-978C848FC231}" name="Table5" displayName="Table5" ref="A4:M361" totalsRowShown="0" headerRowDxfId="4">
  <autoFilter ref="A4:M361" xr:uid="{D34D644D-0922-4348-8F18-978C848FC231}"/>
  <sortState xmlns:xlrd2="http://schemas.microsoft.com/office/spreadsheetml/2017/richdata2" ref="A5:M361">
    <sortCondition ref="M4:M361"/>
  </sortState>
  <tableColumns count="13">
    <tableColumn id="1" xr3:uid="{E697DF51-B7B8-44E7-9F4E-80F1D4C3A3BB}" name="Name of PHA"/>
    <tableColumn id="2" xr3:uid="{CE7B0A35-BC26-40D5-9C8B-7D2FCB864605}" name="PHA CODE" dataDxfId="3"/>
    <tableColumn id="3" xr3:uid="{DC875945-EBB7-4FDB-996A-A8BBEAC91820}" name="EFFECTIVE DATE OF RENEWAL" dataDxfId="2"/>
    <tableColumn id="4" xr3:uid="{013FD0D1-0C1B-42C2-B80A-163FFEF87767}" name="EXPIRATION" dataDxfId="1"/>
    <tableColumn id="5" xr3:uid="{433BACD6-05DB-449D-8879-8B143EDEB938}" name="RENEWAL PLAN"/>
    <tableColumn id="6" xr3:uid="{AE5CE5E7-71E3-49B8-A74A-342787746EA9}" name="UNITS DESIGNATED ELDERLY"/>
    <tableColumn id="7" xr3:uid="{4DE89337-20C6-4DFC-A91A-9606F02B8394}" name="UNITS DESIGNATED DISABLED"/>
    <tableColumn id="8" xr3:uid="{E2666F27-ABC2-43D9-8DE6-7F756FEAE160}" name="UNITS DESIGNATED MIXED POP"/>
    <tableColumn id="9" xr3:uid="{DC39943F-7CA6-4A58-BA43-93D437EA0B10}" name="0- BDR"/>
    <tableColumn id="10" xr3:uid="{7525DCCA-A5FB-4B7A-A94B-86761ABF9812}" name="1-BDR"/>
    <tableColumn id="11" xr3:uid="{EAD7FB8A-F8F2-455F-96F2-E3B98B0B2E57}" name="2-BDR"/>
    <tableColumn id="12" xr3:uid="{A722C2F6-F0E3-4CEE-8695-4C6DB5D95436}" name="3-BDR"/>
    <tableColumn id="13" xr3:uid="{DD337D6E-1B09-4EAF-93A1-5CC97FC286B7}" name="DHP Status as of 6/30/2023"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dT="2024-04-30T13:38:13.68" personId="{6E6AF521-49C5-4B4D-988D-6D9598879244}" id="{809C83D2-9BD4-4F32-A8AA-9C4E45F558A5}">
    <text xml:space="preserve">FO recently approve a renewal request that decrease the number of designated units from 246 to 213.  Removing 33 elderly-only designated units. </text>
  </threadedComment>
  <threadedComment ref="A12" dT="2023-12-19T00:53:45.93" personId="{460B9C95-737B-41C7-B198-5B8E8A2FA41D}" id="{4936F669-4AF7-42C2-A52D-FCF5B54765E6}">
    <text>Need approval letter from FO</text>
  </threadedComment>
  <threadedComment ref="D25" dT="2022-06-10T16:45:19.79" personId="{1732B83E-C495-4D87-872A-01FDCD1017CE}" id="{A61B0EB9-1482-46B2-9D7A-020710186F1C}">
    <text>Auto approved. Recommend that the FO revist the numbers at the next renewal request.</text>
  </threadedComment>
  <threadedComment ref="A39" dT="2024-05-01T23:49:09.75" personId="{6E6AF521-49C5-4B4D-988D-6D9598879244}" id="{E436424A-6AFF-4363-A9E5-63736CFFDAF4}">
    <text>PHA submitted renewal request that was not consistent with the original plan. FO approved the renewal request which cause the number designated elderly-only units to decrease from 9,671 (2015) to 8,502 (2023)</text>
  </threadedComment>
  <threadedComment ref="A44" dT="2024-05-06T21:21:23.02" personId="{6E6AF521-49C5-4B4D-988D-6D9598879244}" id="{A9A7A7AD-CA71-4BAD-B891-201E39BF81EC}">
    <text>FO approved the PHA's renewal request that had changes in the number of bedroom sizes to 89 (1BR), 372 (2BR), and 19 (3BR).</text>
  </threadedComment>
  <threadedComment ref="A45" dT="2023-08-22T21:22:39.77" personId="{6E6AF521-49C5-4B4D-988D-6D9598879244}" id="{912A8606-489E-4949-AF4D-706F354E63A2}">
    <text xml:space="preserve">Renewal Plan was not consistent with the HUD-approved Plan. </text>
  </threadedComment>
  <threadedComment ref="A45" dT="2024-05-01T18:01:30.58" personId="{6E6AF521-49C5-4B4D-988D-6D9598879244}" id="{7F556217-8237-413B-9D4B-D336B5DC19A1}" parentId="{912A8606-489E-4949-AF4D-706F354E63A2}">
    <text>FO recently approve a renewal request which increase the number of elderly-only units from 474 to 510 and increase the number of disabled-only units from 0 to 90 and decrease the mixed from 156 to 30.</text>
  </threadedComment>
  <threadedComment ref="F54" dT="2024-04-18T18:27:51.12" personId="{6E6AF521-49C5-4B4D-988D-6D9598879244}" id="{D1364216-684C-4115-8DE6-D5CCF5C35157}">
    <text>FO approved the renewal that consist of decrease in the number of designated units from 24 to 16.</text>
  </threadedComment>
  <threadedComment ref="A55" dT="2024-05-06T18:02:58.41" personId="{6E6AF521-49C5-4B4D-988D-6D9598879244}" id="{7C64C0C5-7401-427C-9F61-E25542C734E8}">
    <text>FO approve the PHA request to decrease the number of designated units from 120 to 117 (2017) to 115 (2021). The FO change the effective date of renewal and expiration to 10/31</text>
  </threadedComment>
  <threadedComment ref="F73" dT="2024-03-20T10:29:54.10" personId="{6E6AF521-49C5-4B4D-988D-6D9598879244}" id="{DD4AD41A-D685-4DC9-963F-FFA1B4B8C7B4}">
    <text xml:space="preserve">FO approved renewal however it was not consistent with the orginial approved plan. </text>
  </threadedComment>
  <threadedComment ref="A84" dT="2024-03-20T12:00:22.30" personId="{6E6AF521-49C5-4B4D-988D-6D9598879244}" id="{8909B693-99EB-409F-ACA1-448C0F3B28AA}">
    <text>Missing final renewal approval letter</text>
  </threadedComment>
  <threadedComment ref="A92" dT="2024-05-01T17:17:03.50" personId="{6E6AF521-49C5-4B4D-988D-6D9598879244}" id="{D5FCD136-844C-40F8-B68D-FBCFFCC762A2}">
    <text xml:space="preserve">FO recently approve a renewal request that increase the number of designated units from 104 to 120.  Addiing 16 disabled-only designated units. </text>
  </threadedComment>
  <threadedComment ref="K155" dT="2022-10-17T18:09:44.23" personId="{6E6AF521-49C5-4B4D-988D-6D9598879244}" id="{813767E8-5F75-4145-8282-0A822663C9FE}">
    <text>*This development consists of 101 units; however, one two-bedroom unit will be set aside for an on-site building superintendent, who may or may not be elderly. This unit is not income-producing. </text>
  </threadedComment>
  <threadedComment ref="A298" dT="2024-03-21T06:45:50.06" personId="{6E6AF521-49C5-4B4D-988D-6D9598879244}" id="{54DE86A1-ADB9-4584-9496-44E3D9BE5F54}">
    <text>NE002 Lincoln Housing Authority converted the DHP units through RAD, so the DHP no longer exists.</text>
  </threadedComment>
  <threadedComment ref="D356" dT="2022-05-02T17:48:51.55" personId="{1732B83E-C495-4D87-872A-01FDCD1017CE}" id="{7B2F437C-D82D-472E-A6F5-44B65E95057F}">
    <text>Units in question are no longer in the public housing program.</text>
  </threadedComment>
  <threadedComment ref="A362" dT="2023-01-11T13:06:15.57" personId="{6E6AF521-49C5-4B4D-988D-6D9598879244}" id="{C1686E36-563B-4668-A48A-956051834E33}">
    <text>RAD conversion</text>
  </threadedComment>
  <threadedComment ref="A370" dT="2023-08-22T21:23:44.49" personId="{6E6AF521-49C5-4B4D-988D-6D9598879244}" id="{1414AF68-DFC9-40DC-8576-7F1BCEBE2092}">
    <text>The units are no longer in the PH inventory; therefore, SHA did not renew the Designated Housing PLan. </text>
  </threadedComment>
</ThreadedComments>
</file>

<file path=xl/threadedComments/threadedComment2.xml><?xml version="1.0" encoding="utf-8"?>
<ThreadedComments xmlns="http://schemas.microsoft.com/office/spreadsheetml/2018/threadedcomments" xmlns:x="http://schemas.openxmlformats.org/spreadsheetml/2006/main">
  <threadedComment ref="N125" dT="2022-10-17T18:09:44.23" personId="{6E6AF521-49C5-4B4D-988D-6D9598879244}" id="{CBE0EE18-F12A-4EDB-86EB-63AAD112F761}">
    <text>*This development consists of 101 units; however, one two-bedroom unit will be set aside for an on-site building superintendent, who may or may not be elderly. This unit is not income-producing. </text>
  </threadedComment>
  <threadedComment ref="G346" dT="2022-05-02T17:48:51.55" personId="{1732B83E-C495-4D87-872A-01FDCD1017CE}" id="{EBCCFED6-1647-4CAF-95A1-A5C7E42D2D6F}">
    <text>Units in question are no longer in the public housing program.</text>
  </threadedComment>
  <threadedComment ref="A354" dT="2023-01-11T13:06:15.57" personId="{6E6AF521-49C5-4B4D-988D-6D9598879244}" id="{D5DB9FB3-1544-4CE7-A103-282818E64446}">
    <text>RAD conversion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IV459"/>
  <sheetViews>
    <sheetView tabSelected="1" topLeftCell="A96" zoomScale="110" zoomScaleNormal="110" workbookViewId="0">
      <selection activeCell="A124" sqref="A124:L124"/>
    </sheetView>
  </sheetViews>
  <sheetFormatPr defaultColWidth="0" defaultRowHeight="12.6"/>
  <cols>
    <col min="1" max="1" width="39.85546875" style="2" customWidth="1"/>
    <col min="2" max="2" width="12" style="5" customWidth="1"/>
    <col min="3" max="3" width="36" style="6" customWidth="1"/>
    <col min="4" max="4" width="17" style="7" customWidth="1"/>
    <col min="5" max="5" width="18" style="7" customWidth="1"/>
    <col min="6" max="6" width="13.140625" style="8" customWidth="1"/>
    <col min="7" max="7" width="34.140625" style="2" customWidth="1"/>
    <col min="8" max="8" width="30.7109375" style="8" customWidth="1"/>
    <col min="9" max="10" width="8.5703125" style="9" customWidth="1"/>
    <col min="11" max="11" width="8" style="9" customWidth="1"/>
    <col min="12" max="12" width="8.5703125" style="9" customWidth="1"/>
    <col min="13" max="164" width="9.140625" style="1" hidden="1" customWidth="1"/>
    <col min="165" max="16384" width="0" style="2" hidden="1"/>
  </cols>
  <sheetData>
    <row r="1" spans="1:256" s="288" customFormat="1" ht="18" customHeight="1">
      <c r="A1" s="288" t="s">
        <v>0</v>
      </c>
    </row>
    <row r="2" spans="1:256" ht="12.75">
      <c r="A2" s="33" t="s">
        <v>1</v>
      </c>
      <c r="B2" s="34"/>
      <c r="C2" s="35"/>
      <c r="D2" s="36"/>
      <c r="E2" s="36"/>
      <c r="F2" s="37"/>
      <c r="G2" s="33"/>
      <c r="H2" s="37"/>
      <c r="I2" s="37"/>
      <c r="J2" s="37"/>
      <c r="K2" s="37"/>
      <c r="L2" s="37"/>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258" customFormat="1" ht="12.75">
      <c r="A3" s="253" t="s">
        <v>2</v>
      </c>
      <c r="B3" s="254"/>
      <c r="C3" s="255"/>
      <c r="D3" s="256"/>
      <c r="E3" s="256"/>
      <c r="F3" s="257"/>
      <c r="G3" s="253"/>
      <c r="H3" s="257"/>
      <c r="I3" s="257"/>
      <c r="J3" s="257"/>
      <c r="K3" s="257"/>
      <c r="L3" s="257"/>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240"/>
      <c r="IV3" s="240"/>
    </row>
    <row r="4" spans="1:256" ht="12.75">
      <c r="A4" s="38"/>
      <c r="B4" s="39"/>
      <c r="C4" s="40"/>
      <c r="D4" s="41"/>
      <c r="E4" s="41"/>
      <c r="F4" s="42"/>
      <c r="G4" s="38"/>
      <c r="H4" s="42"/>
      <c r="I4" s="42"/>
      <c r="J4" s="42"/>
      <c r="K4" s="42"/>
      <c r="L4" s="42"/>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14.25" customHeight="1">
      <c r="A5" s="291" t="s">
        <v>3</v>
      </c>
      <c r="B5" s="292"/>
      <c r="C5" s="292"/>
      <c r="D5" s="292"/>
      <c r="E5" s="292"/>
      <c r="F5" s="292"/>
      <c r="G5" s="292"/>
      <c r="H5" s="292"/>
      <c r="I5" s="292"/>
      <c r="J5" s="292"/>
      <c r="K5" s="292"/>
      <c r="L5" s="293"/>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42" customHeight="1">
      <c r="A6" s="384" t="s">
        <v>4</v>
      </c>
      <c r="B6" s="385" t="s">
        <v>5</v>
      </c>
      <c r="C6" s="386" t="s">
        <v>6</v>
      </c>
      <c r="D6" s="387" t="s">
        <v>7</v>
      </c>
      <c r="E6" s="387" t="s">
        <v>8</v>
      </c>
      <c r="F6" s="388" t="s">
        <v>9</v>
      </c>
      <c r="G6" s="388" t="s">
        <v>10</v>
      </c>
      <c r="H6" s="388" t="s">
        <v>11</v>
      </c>
      <c r="I6" s="385" t="s">
        <v>12</v>
      </c>
      <c r="J6" s="385" t="s">
        <v>13</v>
      </c>
      <c r="K6" s="385" t="s">
        <v>14</v>
      </c>
      <c r="L6" s="385" t="s">
        <v>15</v>
      </c>
      <c r="M6" s="90"/>
      <c r="N6" s="90"/>
      <c r="O6" s="90"/>
      <c r="P6" s="90"/>
      <c r="Q6" s="90"/>
      <c r="R6" s="90"/>
      <c r="S6" s="90"/>
      <c r="T6" s="90"/>
      <c r="U6" s="90"/>
      <c r="V6" s="90"/>
      <c r="W6" s="90"/>
      <c r="X6" s="90"/>
      <c r="Y6" s="90"/>
      <c r="Z6" s="90"/>
      <c r="AA6" s="90"/>
      <c r="AB6" s="90"/>
      <c r="AC6" s="90"/>
      <c r="AD6" s="90"/>
      <c r="AE6" s="90"/>
      <c r="AF6" s="90"/>
      <c r="AG6" s="90"/>
      <c r="AH6" s="90"/>
      <c r="AI6" s="90"/>
      <c r="AJ6" s="90"/>
      <c r="AK6" s="90"/>
      <c r="AL6" s="91"/>
      <c r="AM6" s="92"/>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229" customFormat="1" ht="12.75">
      <c r="A7" s="307" t="s">
        <v>16</v>
      </c>
      <c r="B7" s="307" t="s">
        <v>17</v>
      </c>
      <c r="C7" s="308">
        <v>44682</v>
      </c>
      <c r="D7" s="309">
        <v>45413</v>
      </c>
      <c r="E7" s="310" t="s">
        <v>18</v>
      </c>
      <c r="F7" s="311">
        <v>213</v>
      </c>
      <c r="G7" s="312"/>
      <c r="H7" s="311"/>
      <c r="I7" s="313"/>
      <c r="J7" s="313">
        <v>209</v>
      </c>
      <c r="K7" s="313">
        <v>4</v>
      </c>
      <c r="L7" s="313"/>
    </row>
    <row r="8" spans="1:256" s="117" customFormat="1" ht="12.75" customHeight="1">
      <c r="A8" s="314" t="s">
        <v>19</v>
      </c>
      <c r="B8" s="314" t="s">
        <v>20</v>
      </c>
      <c r="C8" s="287">
        <v>44695</v>
      </c>
      <c r="D8" s="287">
        <v>45426</v>
      </c>
      <c r="E8" s="287" t="s">
        <v>18</v>
      </c>
      <c r="F8" s="314">
        <v>547</v>
      </c>
      <c r="G8" s="314"/>
      <c r="H8" s="314">
        <v>91</v>
      </c>
      <c r="I8" s="314">
        <v>62</v>
      </c>
      <c r="J8" s="314">
        <v>494</v>
      </c>
      <c r="K8" s="314">
        <v>75</v>
      </c>
      <c r="L8" s="314">
        <v>8</v>
      </c>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row>
    <row r="9" spans="1:256" s="117" customFormat="1" ht="14.25" customHeight="1">
      <c r="A9" s="314" t="s">
        <v>21</v>
      </c>
      <c r="B9" s="314" t="s">
        <v>22</v>
      </c>
      <c r="C9" s="315">
        <v>44705</v>
      </c>
      <c r="D9" s="315">
        <v>45436</v>
      </c>
      <c r="E9" s="316" t="s">
        <v>18</v>
      </c>
      <c r="F9" s="317">
        <v>117</v>
      </c>
      <c r="G9" s="314"/>
      <c r="H9" s="317"/>
      <c r="I9" s="317"/>
      <c r="J9" s="317">
        <v>117</v>
      </c>
      <c r="K9" s="317"/>
      <c r="L9" s="317"/>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row>
    <row r="10" spans="1:256" s="103" customFormat="1" ht="15" customHeight="1">
      <c r="A10" s="314" t="s">
        <v>23</v>
      </c>
      <c r="B10" s="314" t="s">
        <v>24</v>
      </c>
      <c r="C10" s="315">
        <v>43615</v>
      </c>
      <c r="D10" s="287">
        <f>EDATE(C10,60)</f>
        <v>45442</v>
      </c>
      <c r="E10" s="287" t="s">
        <v>25</v>
      </c>
      <c r="F10" s="314">
        <v>73</v>
      </c>
      <c r="G10" s="314"/>
      <c r="H10" s="314"/>
      <c r="I10" s="314"/>
      <c r="J10" s="314">
        <v>49</v>
      </c>
      <c r="K10" s="314">
        <v>24</v>
      </c>
      <c r="L10" s="314"/>
      <c r="M10" s="378"/>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c r="IR10" s="102"/>
      <c r="IS10" s="102"/>
      <c r="IT10" s="102"/>
      <c r="IU10" s="102"/>
      <c r="IV10" s="102"/>
    </row>
    <row r="11" spans="1:256" s="122" customFormat="1" ht="13.5" customHeight="1">
      <c r="A11" s="318" t="s">
        <v>26</v>
      </c>
      <c r="B11" s="318" t="s">
        <v>27</v>
      </c>
      <c r="C11" s="315">
        <v>44713</v>
      </c>
      <c r="D11" s="287">
        <f>EDATE(C11,24)</f>
        <v>45444</v>
      </c>
      <c r="E11" s="287" t="s">
        <v>18</v>
      </c>
      <c r="F11" s="317">
        <v>270</v>
      </c>
      <c r="G11" s="314"/>
      <c r="H11" s="317"/>
      <c r="I11" s="317"/>
      <c r="J11" s="317">
        <v>268</v>
      </c>
      <c r="K11" s="317">
        <v>2</v>
      </c>
      <c r="L11" s="317"/>
    </row>
    <row r="12" spans="1:256" s="259" customFormat="1" ht="13.5" customHeight="1">
      <c r="A12" s="319" t="s">
        <v>28</v>
      </c>
      <c r="B12" s="319" t="s">
        <v>29</v>
      </c>
      <c r="C12" s="320">
        <v>44716</v>
      </c>
      <c r="D12" s="320">
        <v>45447</v>
      </c>
      <c r="E12" s="321" t="s">
        <v>18</v>
      </c>
      <c r="F12" s="322">
        <v>2109</v>
      </c>
      <c r="G12" s="323"/>
      <c r="H12" s="324"/>
      <c r="I12" s="325">
        <v>371</v>
      </c>
      <c r="J12" s="325">
        <v>1727</v>
      </c>
      <c r="K12" s="325">
        <v>11</v>
      </c>
      <c r="L12" s="325"/>
    </row>
    <row r="13" spans="1:256" s="99" customFormat="1" ht="13.5" customHeight="1">
      <c r="A13" s="318" t="s">
        <v>30</v>
      </c>
      <c r="B13" s="318" t="s">
        <v>31</v>
      </c>
      <c r="C13" s="315">
        <v>44721</v>
      </c>
      <c r="D13" s="287">
        <f>EDATE(C13,24)</f>
        <v>45452</v>
      </c>
      <c r="E13" s="287" t="s">
        <v>18</v>
      </c>
      <c r="F13" s="317">
        <v>205</v>
      </c>
      <c r="G13" s="314"/>
      <c r="H13" s="317"/>
      <c r="I13" s="317">
        <v>30</v>
      </c>
      <c r="J13" s="317">
        <v>175</v>
      </c>
      <c r="K13" s="317"/>
      <c r="L13" s="317"/>
    </row>
    <row r="14" spans="1:256" s="117" customFormat="1" ht="14.25" customHeight="1">
      <c r="A14" s="318" t="s">
        <v>32</v>
      </c>
      <c r="B14" s="318" t="s">
        <v>33</v>
      </c>
      <c r="C14" s="315">
        <v>44736</v>
      </c>
      <c r="D14" s="315">
        <v>45467</v>
      </c>
      <c r="E14" s="287" t="s">
        <v>18</v>
      </c>
      <c r="F14" s="317">
        <v>50</v>
      </c>
      <c r="G14" s="314"/>
      <c r="H14" s="317"/>
      <c r="I14" s="317"/>
      <c r="J14" s="317">
        <v>50</v>
      </c>
      <c r="K14" s="317"/>
      <c r="L14" s="317"/>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row>
    <row r="15" spans="1:256" s="103" customFormat="1" ht="15" customHeight="1">
      <c r="A15" s="314" t="s">
        <v>34</v>
      </c>
      <c r="B15" s="314" t="s">
        <v>35</v>
      </c>
      <c r="C15" s="315">
        <v>43649</v>
      </c>
      <c r="D15" s="315">
        <v>45476</v>
      </c>
      <c r="E15" s="287" t="s">
        <v>25</v>
      </c>
      <c r="F15" s="314">
        <v>159</v>
      </c>
      <c r="G15" s="314"/>
      <c r="H15" s="314">
        <v>94</v>
      </c>
      <c r="I15" s="314">
        <v>30</v>
      </c>
      <c r="J15" s="314">
        <v>191</v>
      </c>
      <c r="K15" s="314">
        <v>32</v>
      </c>
      <c r="L15" s="314"/>
      <c r="M15" s="378"/>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row>
    <row r="16" spans="1:256" s="252" customFormat="1" ht="12.75">
      <c r="A16" s="307" t="s">
        <v>36</v>
      </c>
      <c r="B16" s="307" t="s">
        <v>37</v>
      </c>
      <c r="C16" s="308">
        <v>44774</v>
      </c>
      <c r="D16" s="308">
        <v>45505</v>
      </c>
      <c r="E16" s="309" t="s">
        <v>18</v>
      </c>
      <c r="F16" s="311">
        <v>100</v>
      </c>
      <c r="G16" s="312"/>
      <c r="H16" s="326"/>
      <c r="I16" s="313"/>
      <c r="J16" s="313">
        <v>98</v>
      </c>
      <c r="K16" s="313">
        <v>2</v>
      </c>
      <c r="L16" s="313"/>
      <c r="M16" s="379"/>
    </row>
    <row r="17" spans="1:256" s="116" customFormat="1" ht="14.25" customHeight="1">
      <c r="A17" s="314" t="s">
        <v>38</v>
      </c>
      <c r="B17" s="314" t="s">
        <v>39</v>
      </c>
      <c r="C17" s="287">
        <v>44786</v>
      </c>
      <c r="D17" s="287">
        <v>45517</v>
      </c>
      <c r="E17" s="287" t="s">
        <v>18</v>
      </c>
      <c r="F17" s="317">
        <v>47</v>
      </c>
      <c r="G17" s="314"/>
      <c r="H17" s="317"/>
      <c r="I17" s="317"/>
      <c r="J17" s="317">
        <v>45</v>
      </c>
      <c r="K17" s="317">
        <v>2</v>
      </c>
      <c r="L17" s="317"/>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row>
    <row r="18" spans="1:256" s="103" customFormat="1" ht="15" customHeight="1">
      <c r="A18" s="314" t="s">
        <v>40</v>
      </c>
      <c r="B18" s="314" t="s">
        <v>41</v>
      </c>
      <c r="C18" s="315">
        <v>44787</v>
      </c>
      <c r="D18" s="315">
        <v>45518</v>
      </c>
      <c r="E18" s="287" t="s">
        <v>18</v>
      </c>
      <c r="F18" s="314">
        <v>22</v>
      </c>
      <c r="G18" s="314">
        <v>4</v>
      </c>
      <c r="H18" s="314"/>
      <c r="I18" s="314"/>
      <c r="J18" s="314">
        <v>26</v>
      </c>
      <c r="K18" s="314"/>
      <c r="L18" s="314"/>
      <c r="M18" s="378"/>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c r="IR18" s="102"/>
      <c r="IS18" s="102"/>
      <c r="IT18" s="102"/>
      <c r="IU18" s="102"/>
      <c r="IV18" s="102"/>
    </row>
    <row r="19" spans="1:256" s="103" customFormat="1" ht="15" customHeight="1">
      <c r="A19" s="314" t="s">
        <v>42</v>
      </c>
      <c r="B19" s="318" t="s">
        <v>43</v>
      </c>
      <c r="C19" s="315">
        <v>43693</v>
      </c>
      <c r="D19" s="287">
        <f>EDATE(C19,60)</f>
        <v>45520</v>
      </c>
      <c r="E19" s="316" t="s">
        <v>25</v>
      </c>
      <c r="F19" s="317">
        <v>113</v>
      </c>
      <c r="G19" s="314"/>
      <c r="H19" s="317"/>
      <c r="I19" s="317"/>
      <c r="J19" s="317">
        <v>113</v>
      </c>
      <c r="K19" s="317"/>
      <c r="L19" s="317"/>
      <c r="M19" s="378"/>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c r="IT19" s="102"/>
      <c r="IU19" s="102"/>
      <c r="IV19" s="102"/>
    </row>
    <row r="20" spans="1:256" s="124" customFormat="1" ht="12.75">
      <c r="A20" s="318" t="s">
        <v>44</v>
      </c>
      <c r="B20" s="318" t="s">
        <v>45</v>
      </c>
      <c r="C20" s="287">
        <v>44798</v>
      </c>
      <c r="D20" s="287">
        <v>45529</v>
      </c>
      <c r="E20" s="287" t="s">
        <v>18</v>
      </c>
      <c r="F20" s="317">
        <v>37</v>
      </c>
      <c r="G20" s="314"/>
      <c r="H20" s="317"/>
      <c r="I20" s="317"/>
      <c r="J20" s="317">
        <v>33</v>
      </c>
      <c r="K20" s="317">
        <v>4</v>
      </c>
      <c r="L20" s="317"/>
    </row>
    <row r="21" spans="1:256" s="23" customFormat="1" ht="13.5" customHeight="1">
      <c r="A21" s="327" t="s">
        <v>46</v>
      </c>
      <c r="B21" s="327" t="s">
        <v>47</v>
      </c>
      <c r="C21" s="328">
        <v>44800</v>
      </c>
      <c r="D21" s="329">
        <f>EDATE(C21,24)</f>
        <v>45531</v>
      </c>
      <c r="E21" s="329" t="s">
        <v>18</v>
      </c>
      <c r="F21" s="330">
        <v>1280</v>
      </c>
      <c r="G21" s="331"/>
      <c r="H21" s="332"/>
      <c r="I21" s="333">
        <v>239</v>
      </c>
      <c r="J21" s="333">
        <v>1014</v>
      </c>
      <c r="K21" s="333">
        <v>27</v>
      </c>
      <c r="L21" s="333"/>
      <c r="M21" s="5"/>
    </row>
    <row r="22" spans="1:256" s="116" customFormat="1" ht="14.25" customHeight="1">
      <c r="A22" s="318" t="s">
        <v>48</v>
      </c>
      <c r="B22" s="318" t="s">
        <v>49</v>
      </c>
      <c r="C22" s="287">
        <v>44803</v>
      </c>
      <c r="D22" s="287">
        <v>45534</v>
      </c>
      <c r="E22" s="287" t="s">
        <v>18</v>
      </c>
      <c r="F22" s="317">
        <v>296</v>
      </c>
      <c r="G22" s="314"/>
      <c r="H22" s="317"/>
      <c r="I22" s="317"/>
      <c r="J22" s="317">
        <v>296</v>
      </c>
      <c r="K22" s="317"/>
      <c r="L22" s="317"/>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row>
    <row r="23" spans="1:256" s="116" customFormat="1" ht="12.75">
      <c r="A23" s="318" t="s">
        <v>50</v>
      </c>
      <c r="B23" s="318" t="s">
        <v>51</v>
      </c>
      <c r="C23" s="315">
        <v>44831</v>
      </c>
      <c r="D23" s="287">
        <f>EDATE(C23,24)</f>
        <v>45562</v>
      </c>
      <c r="E23" s="287" t="s">
        <v>18</v>
      </c>
      <c r="F23" s="317">
        <v>18</v>
      </c>
      <c r="G23" s="314"/>
      <c r="H23" s="317"/>
      <c r="I23" s="317"/>
      <c r="J23" s="317">
        <v>18</v>
      </c>
      <c r="K23" s="317"/>
      <c r="L23" s="317"/>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row>
    <row r="24" spans="1:256" s="116" customFormat="1" ht="14.25" customHeight="1">
      <c r="A24" s="318" t="s">
        <v>52</v>
      </c>
      <c r="B24" s="318" t="s">
        <v>53</v>
      </c>
      <c r="C24" s="315">
        <v>44832</v>
      </c>
      <c r="D24" s="315">
        <v>45563</v>
      </c>
      <c r="E24" s="287" t="s">
        <v>18</v>
      </c>
      <c r="F24" s="317">
        <v>142</v>
      </c>
      <c r="G24" s="314"/>
      <c r="H24" s="317"/>
      <c r="I24" s="317">
        <v>110</v>
      </c>
      <c r="J24" s="317">
        <v>30</v>
      </c>
      <c r="K24" s="317">
        <v>2</v>
      </c>
      <c r="L24" s="317"/>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row>
    <row r="25" spans="1:256" s="103" customFormat="1" ht="14.25" customHeight="1">
      <c r="A25" s="318" t="s">
        <v>54</v>
      </c>
      <c r="B25" s="318" t="s">
        <v>55</v>
      </c>
      <c r="C25" s="287">
        <v>44855</v>
      </c>
      <c r="D25" s="287">
        <v>45586</v>
      </c>
      <c r="E25" s="287" t="s">
        <v>18</v>
      </c>
      <c r="F25" s="317">
        <v>928</v>
      </c>
      <c r="G25" s="314">
        <v>310</v>
      </c>
      <c r="H25" s="317"/>
      <c r="I25" s="317"/>
      <c r="J25" s="317">
        <v>1292</v>
      </c>
      <c r="K25" s="317">
        <v>11</v>
      </c>
      <c r="L25" s="317"/>
      <c r="M25" s="378"/>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c r="IR25" s="102"/>
      <c r="IS25" s="102"/>
      <c r="IT25" s="102"/>
      <c r="IU25" s="102"/>
      <c r="IV25" s="102"/>
    </row>
    <row r="26" spans="1:256" s="117" customFormat="1" ht="12.75" customHeight="1">
      <c r="A26" s="314" t="s">
        <v>56</v>
      </c>
      <c r="B26" s="318" t="s">
        <v>57</v>
      </c>
      <c r="C26" s="315">
        <v>44865</v>
      </c>
      <c r="D26" s="315">
        <v>45596</v>
      </c>
      <c r="E26" s="287" t="s">
        <v>18</v>
      </c>
      <c r="F26" s="317">
        <v>152</v>
      </c>
      <c r="G26" s="314"/>
      <c r="H26" s="317"/>
      <c r="I26" s="317"/>
      <c r="J26" s="317">
        <v>152</v>
      </c>
      <c r="K26" s="317"/>
      <c r="L26" s="317"/>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c r="IR26" s="115"/>
      <c r="IS26" s="115"/>
      <c r="IT26" s="115"/>
      <c r="IU26" s="115"/>
      <c r="IV26" s="115"/>
    </row>
    <row r="27" spans="1:256" s="126" customFormat="1" ht="13.5" customHeight="1">
      <c r="A27" s="318" t="s">
        <v>58</v>
      </c>
      <c r="B27" s="318" t="s">
        <v>59</v>
      </c>
      <c r="C27" s="315">
        <v>44927</v>
      </c>
      <c r="D27" s="287">
        <f>EDATE(C27,24)</f>
        <v>45658</v>
      </c>
      <c r="E27" s="287" t="s">
        <v>18</v>
      </c>
      <c r="F27" s="317">
        <v>145</v>
      </c>
      <c r="G27" s="314"/>
      <c r="H27" s="317"/>
      <c r="I27" s="317">
        <v>72</v>
      </c>
      <c r="J27" s="317">
        <v>67</v>
      </c>
      <c r="K27" s="317">
        <v>6</v>
      </c>
      <c r="L27" s="317"/>
    </row>
    <row r="28" spans="1:256" s="103" customFormat="1" ht="15" customHeight="1">
      <c r="A28" s="314" t="s">
        <v>60</v>
      </c>
      <c r="B28" s="314" t="s">
        <v>61</v>
      </c>
      <c r="C28" s="315">
        <v>44958</v>
      </c>
      <c r="D28" s="315">
        <v>45689</v>
      </c>
      <c r="E28" s="287" t="s">
        <v>18</v>
      </c>
      <c r="F28" s="314">
        <v>381</v>
      </c>
      <c r="G28" s="314"/>
      <c r="H28" s="314"/>
      <c r="I28" s="314">
        <v>42</v>
      </c>
      <c r="J28" s="314">
        <v>339</v>
      </c>
      <c r="K28" s="314"/>
      <c r="L28" s="314"/>
      <c r="M28" s="378"/>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c r="IT28" s="102"/>
      <c r="IU28" s="102"/>
      <c r="IV28" s="102"/>
    </row>
    <row r="29" spans="1:256" s="117" customFormat="1" ht="12.75" customHeight="1">
      <c r="A29" s="318" t="s">
        <v>62</v>
      </c>
      <c r="B29" s="318" t="s">
        <v>63</v>
      </c>
      <c r="C29" s="287">
        <v>44960</v>
      </c>
      <c r="D29" s="287">
        <v>45691</v>
      </c>
      <c r="E29" s="287" t="s">
        <v>18</v>
      </c>
      <c r="F29" s="317">
        <v>59</v>
      </c>
      <c r="G29" s="314"/>
      <c r="H29" s="317"/>
      <c r="I29" s="317"/>
      <c r="J29" s="317">
        <v>45</v>
      </c>
      <c r="K29" s="317">
        <v>14</v>
      </c>
      <c r="L29" s="317"/>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5"/>
      <c r="IP29" s="115"/>
      <c r="IQ29" s="115"/>
      <c r="IR29" s="115"/>
      <c r="IS29" s="115"/>
      <c r="IT29" s="115"/>
      <c r="IU29" s="115"/>
      <c r="IV29" s="115"/>
    </row>
    <row r="30" spans="1:256" s="103" customFormat="1" ht="15" customHeight="1">
      <c r="A30" s="314" t="s">
        <v>64</v>
      </c>
      <c r="B30" s="314" t="s">
        <v>65</v>
      </c>
      <c r="C30" s="315">
        <v>43924</v>
      </c>
      <c r="D30" s="315">
        <v>45750</v>
      </c>
      <c r="E30" s="287" t="s">
        <v>18</v>
      </c>
      <c r="F30" s="314">
        <v>36</v>
      </c>
      <c r="G30" s="314"/>
      <c r="H30" s="314">
        <v>96</v>
      </c>
      <c r="I30" s="314">
        <v>67</v>
      </c>
      <c r="J30" s="314">
        <v>64</v>
      </c>
      <c r="K30" s="314">
        <v>1</v>
      </c>
      <c r="L30" s="314"/>
      <c r="M30" s="378"/>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row>
    <row r="31" spans="1:256" s="99" customFormat="1" ht="12.75">
      <c r="A31" s="318" t="s">
        <v>66</v>
      </c>
      <c r="B31" s="318" t="s">
        <v>67</v>
      </c>
      <c r="C31" s="315">
        <v>45021</v>
      </c>
      <c r="D31" s="287">
        <f>EDATE(C31,24)</f>
        <v>45752</v>
      </c>
      <c r="E31" s="287" t="s">
        <v>18</v>
      </c>
      <c r="F31" s="317">
        <v>75</v>
      </c>
      <c r="G31" s="314"/>
      <c r="H31" s="317"/>
      <c r="I31" s="317"/>
      <c r="J31" s="317">
        <v>75</v>
      </c>
      <c r="K31" s="317"/>
      <c r="L31" s="317"/>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c r="HV31" s="210"/>
      <c r="HW31" s="210"/>
      <c r="HX31" s="210"/>
      <c r="HY31" s="210"/>
      <c r="HZ31" s="210"/>
      <c r="IA31" s="210"/>
      <c r="IB31" s="210"/>
      <c r="IC31" s="210"/>
      <c r="ID31" s="210"/>
      <c r="IE31" s="210"/>
      <c r="IF31" s="210"/>
      <c r="IG31" s="210"/>
      <c r="IH31" s="210"/>
      <c r="II31" s="210"/>
      <c r="IJ31" s="210"/>
      <c r="IK31" s="210"/>
      <c r="IL31" s="210"/>
      <c r="IM31" s="210"/>
      <c r="IN31" s="210"/>
      <c r="IO31" s="210"/>
      <c r="IP31" s="210"/>
      <c r="IQ31" s="210"/>
      <c r="IR31" s="210"/>
      <c r="IS31" s="210"/>
      <c r="IT31" s="210"/>
      <c r="IU31" s="210"/>
    </row>
    <row r="32" spans="1:256" s="115" customFormat="1" ht="12.75" customHeight="1">
      <c r="A32" s="318" t="s">
        <v>68</v>
      </c>
      <c r="B32" s="318" t="s">
        <v>69</v>
      </c>
      <c r="C32" s="315">
        <v>45026</v>
      </c>
      <c r="D32" s="287">
        <f>EDATE(C32,24)</f>
        <v>45757</v>
      </c>
      <c r="E32" s="287" t="s">
        <v>18</v>
      </c>
      <c r="F32" s="317"/>
      <c r="G32" s="314"/>
      <c r="H32" s="317">
        <v>16</v>
      </c>
      <c r="I32" s="317"/>
      <c r="J32" s="317">
        <v>12</v>
      </c>
      <c r="K32" s="317">
        <v>4</v>
      </c>
      <c r="L32" s="317"/>
    </row>
    <row r="33" spans="1:256" s="116" customFormat="1" ht="14.25" customHeight="1">
      <c r="A33" s="318" t="s">
        <v>70</v>
      </c>
      <c r="B33" s="318" t="s">
        <v>71</v>
      </c>
      <c r="C33" s="315">
        <v>45036</v>
      </c>
      <c r="D33" s="287">
        <f>EDATE(C33,24)</f>
        <v>45767</v>
      </c>
      <c r="E33" s="287" t="s">
        <v>18</v>
      </c>
      <c r="F33" s="317">
        <v>125</v>
      </c>
      <c r="G33" s="314"/>
      <c r="H33" s="317">
        <v>12</v>
      </c>
      <c r="I33" s="317"/>
      <c r="J33" s="317">
        <v>87</v>
      </c>
      <c r="K33" s="317">
        <v>50</v>
      </c>
      <c r="L33" s="317"/>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row>
    <row r="34" spans="1:256" s="103" customFormat="1" ht="15" customHeight="1">
      <c r="A34" s="318" t="s">
        <v>72</v>
      </c>
      <c r="B34" s="318" t="s">
        <v>73</v>
      </c>
      <c r="C34" s="315">
        <v>43945</v>
      </c>
      <c r="D34" s="315">
        <v>45772</v>
      </c>
      <c r="E34" s="287" t="s">
        <v>18</v>
      </c>
      <c r="F34" s="317"/>
      <c r="G34" s="314"/>
      <c r="H34" s="317">
        <v>222</v>
      </c>
      <c r="I34" s="317"/>
      <c r="J34" s="317">
        <v>222</v>
      </c>
      <c r="K34" s="317"/>
      <c r="L34" s="314"/>
      <c r="M34" s="378"/>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row>
    <row r="35" spans="1:256" s="117" customFormat="1" ht="12.75" customHeight="1">
      <c r="A35" s="318" t="s">
        <v>74</v>
      </c>
      <c r="B35" s="318" t="s">
        <v>75</v>
      </c>
      <c r="C35" s="315">
        <v>45045</v>
      </c>
      <c r="D35" s="287">
        <f>EDATE(C35,24)</f>
        <v>45776</v>
      </c>
      <c r="E35" s="287" t="s">
        <v>18</v>
      </c>
      <c r="F35" s="317">
        <v>11</v>
      </c>
      <c r="G35" s="314"/>
      <c r="H35" s="317"/>
      <c r="I35" s="334"/>
      <c r="J35" s="334">
        <v>11</v>
      </c>
      <c r="K35" s="317"/>
      <c r="L35" s="317"/>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row>
    <row r="36" spans="1:256" s="230" customFormat="1" ht="12.75">
      <c r="A36" s="335" t="s">
        <v>76</v>
      </c>
      <c r="B36" s="335" t="s">
        <v>77</v>
      </c>
      <c r="C36" s="336">
        <v>45055</v>
      </c>
      <c r="D36" s="337">
        <f>EDATE(C36,24)</f>
        <v>45786</v>
      </c>
      <c r="E36" s="337" t="s">
        <v>25</v>
      </c>
      <c r="F36" s="338">
        <v>205</v>
      </c>
      <c r="G36" s="339"/>
      <c r="H36" s="338"/>
      <c r="I36" s="340">
        <v>30</v>
      </c>
      <c r="J36" s="340">
        <v>164</v>
      </c>
      <c r="K36" s="340">
        <v>11</v>
      </c>
      <c r="L36" s="340"/>
      <c r="M36" s="229"/>
    </row>
    <row r="37" spans="1:256" s="102" customFormat="1" ht="15" customHeight="1">
      <c r="A37" s="314" t="s">
        <v>78</v>
      </c>
      <c r="B37" s="314" t="s">
        <v>79</v>
      </c>
      <c r="C37" s="315">
        <v>43973</v>
      </c>
      <c r="D37" s="315">
        <v>45799</v>
      </c>
      <c r="E37" s="287" t="s">
        <v>18</v>
      </c>
      <c r="F37" s="314">
        <v>74</v>
      </c>
      <c r="G37" s="314"/>
      <c r="H37" s="314"/>
      <c r="I37" s="314"/>
      <c r="J37" s="314">
        <v>21</v>
      </c>
      <c r="K37" s="314">
        <v>53</v>
      </c>
      <c r="L37" s="314"/>
      <c r="M37" s="378"/>
    </row>
    <row r="38" spans="1:256" s="210" customFormat="1" ht="12.75">
      <c r="A38" s="318" t="s">
        <v>80</v>
      </c>
      <c r="B38" s="318" t="s">
        <v>81</v>
      </c>
      <c r="C38" s="315">
        <v>45077</v>
      </c>
      <c r="D38" s="287">
        <f>EDATE(C38,24)</f>
        <v>45808</v>
      </c>
      <c r="E38" s="287" t="s">
        <v>18</v>
      </c>
      <c r="F38" s="317">
        <v>85</v>
      </c>
      <c r="G38" s="314"/>
      <c r="H38" s="317"/>
      <c r="I38" s="317">
        <v>10</v>
      </c>
      <c r="J38" s="317">
        <v>75</v>
      </c>
      <c r="K38" s="317"/>
      <c r="L38" s="317"/>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row>
    <row r="39" spans="1:256" s="258" customFormat="1" ht="14.25" customHeight="1">
      <c r="A39" s="307" t="s">
        <v>82</v>
      </c>
      <c r="B39" s="307" t="s">
        <v>83</v>
      </c>
      <c r="C39" s="308">
        <v>45089</v>
      </c>
      <c r="D39" s="309">
        <f>EDATE(C39,24)</f>
        <v>45820</v>
      </c>
      <c r="E39" s="310" t="s">
        <v>18</v>
      </c>
      <c r="F39" s="341">
        <v>8502</v>
      </c>
      <c r="G39" s="312"/>
      <c r="H39" s="311"/>
      <c r="I39" s="342">
        <v>1592</v>
      </c>
      <c r="J39" s="342">
        <v>6666</v>
      </c>
      <c r="K39" s="313">
        <v>244</v>
      </c>
      <c r="L39" s="313"/>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0"/>
      <c r="DM39" s="240"/>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240"/>
      <c r="EW39" s="240"/>
      <c r="EX39" s="240"/>
      <c r="EY39" s="240"/>
      <c r="EZ39" s="240"/>
      <c r="FA39" s="240"/>
      <c r="FB39" s="240"/>
      <c r="FC39" s="240"/>
      <c r="FD39" s="240"/>
      <c r="FE39" s="240"/>
      <c r="FF39" s="240"/>
      <c r="FG39" s="240"/>
      <c r="FH39" s="240"/>
      <c r="FI39" s="240"/>
      <c r="FJ39" s="240"/>
      <c r="FK39" s="240"/>
      <c r="FL39" s="240"/>
      <c r="FM39" s="240"/>
      <c r="FN39" s="240"/>
      <c r="FO39" s="240"/>
      <c r="FP39" s="240"/>
      <c r="FQ39" s="240"/>
      <c r="FR39" s="240"/>
      <c r="FS39" s="240"/>
      <c r="FT39" s="240"/>
      <c r="FU39" s="240"/>
      <c r="FV39" s="240"/>
      <c r="FW39" s="240"/>
      <c r="FX39" s="240"/>
      <c r="FY39" s="240"/>
      <c r="FZ39" s="240"/>
      <c r="GA39" s="240"/>
      <c r="GB39" s="240"/>
      <c r="GC39" s="240"/>
      <c r="GD39" s="240"/>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0"/>
      <c r="HO39" s="240"/>
      <c r="HP39" s="240"/>
      <c r="HQ39" s="240"/>
      <c r="HR39" s="240"/>
      <c r="HS39" s="240"/>
      <c r="HT39" s="240"/>
      <c r="HU39" s="240"/>
      <c r="HV39" s="240"/>
      <c r="HW39" s="240"/>
      <c r="HX39" s="240"/>
      <c r="HY39" s="240"/>
      <c r="HZ39" s="240"/>
      <c r="IA39" s="240"/>
      <c r="IB39" s="240"/>
      <c r="IC39" s="240"/>
      <c r="ID39" s="240"/>
      <c r="IE39" s="240"/>
      <c r="IF39" s="240"/>
      <c r="IG39" s="240"/>
      <c r="IH39" s="240"/>
      <c r="II39" s="240"/>
      <c r="IJ39" s="240"/>
      <c r="IK39" s="240"/>
      <c r="IL39" s="240"/>
      <c r="IM39" s="240"/>
      <c r="IN39" s="240"/>
      <c r="IO39" s="240"/>
      <c r="IP39" s="240"/>
      <c r="IQ39" s="240"/>
      <c r="IR39" s="240"/>
      <c r="IS39" s="240"/>
      <c r="IT39" s="240"/>
      <c r="IU39" s="240"/>
      <c r="IV39" s="240"/>
    </row>
    <row r="40" spans="1:256" s="212" customFormat="1" ht="12.75">
      <c r="A40" s="314" t="s">
        <v>84</v>
      </c>
      <c r="B40" s="314" t="s">
        <v>85</v>
      </c>
      <c r="C40" s="287">
        <v>45094</v>
      </c>
      <c r="D40" s="287">
        <f>EDATE(C40,24)</f>
        <v>45825</v>
      </c>
      <c r="E40" s="287" t="s">
        <v>18</v>
      </c>
      <c r="F40" s="314">
        <v>122</v>
      </c>
      <c r="G40" s="314"/>
      <c r="H40" s="314"/>
      <c r="I40" s="314">
        <v>13</v>
      </c>
      <c r="J40" s="314">
        <v>109</v>
      </c>
      <c r="K40" s="314"/>
      <c r="L40" s="314"/>
      <c r="M40" s="380"/>
    </row>
    <row r="41" spans="1:256" s="233" customFormat="1" ht="12.75" customHeight="1">
      <c r="A41" s="343" t="s">
        <v>86</v>
      </c>
      <c r="B41" s="343" t="s">
        <v>87</v>
      </c>
      <c r="C41" s="344">
        <v>45107</v>
      </c>
      <c r="D41" s="345">
        <f>EDATE(C41,24)</f>
        <v>45838</v>
      </c>
      <c r="E41" s="345" t="s">
        <v>18</v>
      </c>
      <c r="F41" s="346">
        <v>307</v>
      </c>
      <c r="G41" s="347"/>
      <c r="H41" s="348"/>
      <c r="I41" s="346">
        <v>26</v>
      </c>
      <c r="J41" s="346">
        <v>245</v>
      </c>
      <c r="K41" s="346">
        <v>36</v>
      </c>
      <c r="L41" s="346"/>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31"/>
      <c r="GH41" s="231"/>
      <c r="GI41" s="231"/>
      <c r="GJ41" s="231"/>
      <c r="GK41" s="231"/>
      <c r="GL41" s="231"/>
      <c r="GM41" s="231"/>
      <c r="GN41" s="231"/>
      <c r="GO41" s="231"/>
      <c r="GP41" s="231"/>
      <c r="GQ41" s="231"/>
      <c r="GR41" s="231"/>
      <c r="GS41" s="231"/>
      <c r="GT41" s="231"/>
      <c r="GU41" s="231"/>
      <c r="GV41" s="231"/>
      <c r="GW41" s="231"/>
      <c r="GX41" s="231"/>
      <c r="GY41" s="231"/>
      <c r="GZ41" s="231"/>
      <c r="HA41" s="231"/>
      <c r="HB41" s="231"/>
      <c r="HC41" s="231"/>
      <c r="HD41" s="231"/>
      <c r="HE41" s="231"/>
      <c r="HF41" s="231"/>
      <c r="HG41" s="231"/>
      <c r="HH41" s="231"/>
      <c r="HI41" s="231"/>
      <c r="HJ41" s="231"/>
      <c r="HK41" s="231"/>
      <c r="HL41" s="231"/>
      <c r="HM41" s="231"/>
      <c r="HN41" s="231"/>
      <c r="HO41" s="231"/>
      <c r="HP41" s="231"/>
      <c r="HQ41" s="231"/>
      <c r="HR41" s="231"/>
      <c r="HS41" s="231"/>
      <c r="HT41" s="231"/>
      <c r="HU41" s="231"/>
      <c r="HV41" s="231"/>
      <c r="HW41" s="231"/>
      <c r="HX41" s="231"/>
      <c r="HY41" s="231"/>
      <c r="HZ41" s="231"/>
      <c r="IA41" s="231"/>
      <c r="IB41" s="231"/>
      <c r="IC41" s="231"/>
      <c r="ID41" s="231"/>
      <c r="IE41" s="231"/>
      <c r="IF41" s="231"/>
      <c r="IG41" s="231"/>
      <c r="IH41" s="231"/>
      <c r="II41" s="231"/>
      <c r="IJ41" s="231"/>
      <c r="IK41" s="231"/>
      <c r="IL41" s="231"/>
      <c r="IM41" s="231"/>
      <c r="IN41" s="231"/>
      <c r="IO41" s="231"/>
      <c r="IP41" s="231"/>
      <c r="IQ41" s="231"/>
      <c r="IR41" s="231"/>
      <c r="IS41" s="231"/>
      <c r="IT41" s="231"/>
      <c r="IU41" s="231"/>
      <c r="IV41" s="231"/>
    </row>
    <row r="42" spans="1:256" s="116" customFormat="1" ht="14.25" customHeight="1">
      <c r="A42" s="314" t="s">
        <v>88</v>
      </c>
      <c r="B42" s="314" t="s">
        <v>89</v>
      </c>
      <c r="C42" s="315">
        <v>45113</v>
      </c>
      <c r="D42" s="315">
        <v>45844</v>
      </c>
      <c r="E42" s="287" t="s">
        <v>18</v>
      </c>
      <c r="F42" s="314">
        <v>2478</v>
      </c>
      <c r="G42" s="314"/>
      <c r="H42" s="314"/>
      <c r="I42" s="314">
        <v>396</v>
      </c>
      <c r="J42" s="314">
        <v>2013</v>
      </c>
      <c r="K42" s="314">
        <v>69</v>
      </c>
      <c r="L42" s="317"/>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row r="43" spans="1:256" s="125" customFormat="1" ht="12.75">
      <c r="A43" s="318" t="s">
        <v>90</v>
      </c>
      <c r="B43" s="318" t="s">
        <v>91</v>
      </c>
      <c r="C43" s="315">
        <v>45123</v>
      </c>
      <c r="D43" s="315">
        <v>45854</v>
      </c>
      <c r="E43" s="316" t="s">
        <v>18</v>
      </c>
      <c r="F43" s="317">
        <v>108</v>
      </c>
      <c r="G43" s="314"/>
      <c r="H43" s="317"/>
      <c r="I43" s="317">
        <v>10</v>
      </c>
      <c r="J43" s="317">
        <v>96</v>
      </c>
      <c r="K43" s="317">
        <v>2</v>
      </c>
      <c r="L43" s="317"/>
    </row>
    <row r="44" spans="1:256" s="229" customFormat="1" ht="13.5" customHeight="1">
      <c r="A44" s="307" t="s">
        <v>92</v>
      </c>
      <c r="B44" s="307" t="s">
        <v>93</v>
      </c>
      <c r="C44" s="308">
        <v>45123</v>
      </c>
      <c r="D44" s="309">
        <v>45854</v>
      </c>
      <c r="E44" s="310" t="s">
        <v>18</v>
      </c>
      <c r="F44" s="311">
        <v>480</v>
      </c>
      <c r="G44" s="349"/>
      <c r="H44" s="326"/>
      <c r="I44" s="313">
        <v>89</v>
      </c>
      <c r="J44" s="313">
        <v>372</v>
      </c>
      <c r="K44" s="313">
        <v>19</v>
      </c>
      <c r="L44" s="313"/>
    </row>
    <row r="45" spans="1:256" s="251" customFormat="1" ht="15" customHeight="1">
      <c r="A45" s="343" t="s">
        <v>94</v>
      </c>
      <c r="B45" s="343" t="s">
        <v>95</v>
      </c>
      <c r="C45" s="344">
        <v>45123</v>
      </c>
      <c r="D45" s="345">
        <f>EDATE(C45,24)</f>
        <v>45854</v>
      </c>
      <c r="E45" s="345" t="s">
        <v>18</v>
      </c>
      <c r="F45" s="346">
        <v>510</v>
      </c>
      <c r="G45" s="350">
        <v>90</v>
      </c>
      <c r="H45" s="346">
        <v>30</v>
      </c>
      <c r="I45" s="346">
        <v>2</v>
      </c>
      <c r="J45" s="346">
        <v>576</v>
      </c>
      <c r="K45" s="346">
        <v>52</v>
      </c>
      <c r="L45" s="346"/>
      <c r="M45" s="381"/>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row>
    <row r="46" spans="1:256" s="103" customFormat="1" ht="12.75">
      <c r="A46" s="314" t="s">
        <v>96</v>
      </c>
      <c r="B46" s="314" t="s">
        <v>97</v>
      </c>
      <c r="C46" s="315">
        <v>45129</v>
      </c>
      <c r="D46" s="287">
        <v>45860</v>
      </c>
      <c r="E46" s="287" t="s">
        <v>18</v>
      </c>
      <c r="F46" s="317">
        <v>108</v>
      </c>
      <c r="G46" s="314"/>
      <c r="H46" s="317"/>
      <c r="I46" s="317">
        <v>60</v>
      </c>
      <c r="J46" s="317">
        <v>40</v>
      </c>
      <c r="K46" s="317">
        <v>7</v>
      </c>
      <c r="L46" s="317">
        <v>1</v>
      </c>
      <c r="M46" s="378"/>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s="117" customFormat="1" ht="12.75" customHeight="1">
      <c r="A47" s="314" t="s">
        <v>98</v>
      </c>
      <c r="B47" s="314" t="s">
        <v>99</v>
      </c>
      <c r="C47" s="315">
        <v>45137</v>
      </c>
      <c r="D47" s="315">
        <v>45868</v>
      </c>
      <c r="E47" s="287" t="s">
        <v>18</v>
      </c>
      <c r="F47" s="314">
        <v>398</v>
      </c>
      <c r="G47" s="314"/>
      <c r="H47" s="314"/>
      <c r="I47" s="314">
        <v>234</v>
      </c>
      <c r="J47" s="314">
        <v>154</v>
      </c>
      <c r="K47" s="314">
        <v>10</v>
      </c>
      <c r="L47" s="314"/>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15"/>
      <c r="IC47" s="115"/>
      <c r="ID47" s="115"/>
      <c r="IE47" s="115"/>
      <c r="IF47" s="115"/>
      <c r="IG47" s="115"/>
      <c r="IH47" s="115"/>
      <c r="II47" s="115"/>
      <c r="IJ47" s="115"/>
      <c r="IK47" s="115"/>
      <c r="IL47" s="115"/>
      <c r="IM47" s="115"/>
      <c r="IN47" s="115"/>
      <c r="IO47" s="115"/>
      <c r="IP47" s="115"/>
      <c r="IQ47" s="115"/>
      <c r="IR47" s="115"/>
      <c r="IS47" s="115"/>
      <c r="IT47" s="115"/>
      <c r="IU47" s="115"/>
      <c r="IV47" s="115"/>
    </row>
    <row r="48" spans="1:256" s="103" customFormat="1" ht="12.6" customHeight="1">
      <c r="A48" s="314" t="s">
        <v>100</v>
      </c>
      <c r="B48" s="314" t="s">
        <v>101</v>
      </c>
      <c r="C48" s="287">
        <v>45156</v>
      </c>
      <c r="D48" s="287">
        <v>45887</v>
      </c>
      <c r="E48" s="287" t="s">
        <v>18</v>
      </c>
      <c r="F48" s="314">
        <v>255</v>
      </c>
      <c r="G48" s="314"/>
      <c r="H48" s="314"/>
      <c r="I48" s="314"/>
      <c r="J48" s="314">
        <v>253</v>
      </c>
      <c r="K48" s="314">
        <v>2</v>
      </c>
      <c r="L48" s="314"/>
      <c r="M48" s="378"/>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s="99" customFormat="1" ht="13.5" customHeight="1">
      <c r="A49" s="318" t="s">
        <v>102</v>
      </c>
      <c r="B49" s="318" t="s">
        <v>103</v>
      </c>
      <c r="C49" s="315">
        <v>45183</v>
      </c>
      <c r="D49" s="315">
        <v>45914</v>
      </c>
      <c r="E49" s="287" t="s">
        <v>18</v>
      </c>
      <c r="F49" s="317">
        <v>104</v>
      </c>
      <c r="G49" s="314"/>
      <c r="H49" s="317"/>
      <c r="I49" s="317"/>
      <c r="J49" s="317">
        <v>104</v>
      </c>
      <c r="K49" s="317"/>
      <c r="L49" s="317"/>
    </row>
    <row r="50" spans="1:256" s="239" customFormat="1" ht="12.75">
      <c r="A50" s="307" t="s">
        <v>104</v>
      </c>
      <c r="B50" s="307" t="s">
        <v>105</v>
      </c>
      <c r="C50" s="308">
        <v>45184</v>
      </c>
      <c r="D50" s="308">
        <v>45915</v>
      </c>
      <c r="E50" s="309" t="s">
        <v>18</v>
      </c>
      <c r="F50" s="311">
        <v>36</v>
      </c>
      <c r="G50" s="312"/>
      <c r="H50" s="311"/>
      <c r="I50" s="313"/>
      <c r="J50" s="313">
        <v>9</v>
      </c>
      <c r="K50" s="313">
        <v>27</v>
      </c>
      <c r="L50" s="313"/>
    </row>
    <row r="51" spans="1:256" s="4" customFormat="1" ht="13.5" customHeight="1">
      <c r="A51" s="327" t="s">
        <v>106</v>
      </c>
      <c r="B51" s="327" t="s">
        <v>107</v>
      </c>
      <c r="C51" s="328">
        <v>45191</v>
      </c>
      <c r="D51" s="328">
        <v>45921</v>
      </c>
      <c r="E51" s="329" t="s">
        <v>18</v>
      </c>
      <c r="F51" s="330">
        <v>40</v>
      </c>
      <c r="G51" s="351"/>
      <c r="H51" s="330"/>
      <c r="I51" s="333"/>
      <c r="J51" s="333">
        <v>17</v>
      </c>
      <c r="K51" s="333">
        <v>23</v>
      </c>
      <c r="L51" s="333"/>
    </row>
    <row r="52" spans="1:256" s="103" customFormat="1" ht="15" customHeight="1">
      <c r="A52" s="318" t="s">
        <v>108</v>
      </c>
      <c r="B52" s="318" t="s">
        <v>109</v>
      </c>
      <c r="C52" s="315">
        <v>45196</v>
      </c>
      <c r="D52" s="315">
        <v>45927</v>
      </c>
      <c r="E52" s="352" t="s">
        <v>18</v>
      </c>
      <c r="F52" s="317">
        <v>488</v>
      </c>
      <c r="G52" s="314"/>
      <c r="H52" s="317"/>
      <c r="I52" s="317"/>
      <c r="J52" s="317">
        <v>459</v>
      </c>
      <c r="K52" s="317">
        <v>29</v>
      </c>
      <c r="L52" s="317"/>
      <c r="M52" s="378"/>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c r="IR52" s="102"/>
      <c r="IS52" s="102"/>
      <c r="IT52" s="102"/>
      <c r="IU52" s="102"/>
      <c r="IV52" s="102"/>
    </row>
    <row r="53" spans="1:256" s="122" customFormat="1" ht="13.5" customHeight="1">
      <c r="A53" s="318" t="s">
        <v>110</v>
      </c>
      <c r="B53" s="318" t="s">
        <v>111</v>
      </c>
      <c r="C53" s="315">
        <v>45218</v>
      </c>
      <c r="D53" s="315">
        <v>45949</v>
      </c>
      <c r="E53" s="287" t="s">
        <v>18</v>
      </c>
      <c r="F53" s="317">
        <v>71</v>
      </c>
      <c r="G53" s="314"/>
      <c r="H53" s="317"/>
      <c r="I53" s="317">
        <v>12</v>
      </c>
      <c r="J53" s="317">
        <v>58</v>
      </c>
      <c r="K53" s="317">
        <v>1</v>
      </c>
      <c r="L53" s="317"/>
    </row>
    <row r="54" spans="1:256" s="279" customFormat="1" ht="12.75" customHeight="1">
      <c r="A54" s="319" t="s">
        <v>112</v>
      </c>
      <c r="B54" s="319" t="s">
        <v>113</v>
      </c>
      <c r="C54" s="353">
        <v>45223</v>
      </c>
      <c r="D54" s="320">
        <f>EDATE(C54,24)</f>
        <v>45954</v>
      </c>
      <c r="E54" s="321" t="s">
        <v>18</v>
      </c>
      <c r="F54" s="354">
        <v>16</v>
      </c>
      <c r="G54" s="323"/>
      <c r="H54" s="324"/>
      <c r="I54" s="325">
        <v>8</v>
      </c>
      <c r="J54" s="325">
        <v>8</v>
      </c>
      <c r="K54" s="325"/>
      <c r="L54" s="325"/>
      <c r="M54" s="277"/>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V54" s="278"/>
      <c r="CW54" s="278"/>
      <c r="CX54" s="278"/>
      <c r="CY54" s="278"/>
      <c r="CZ54" s="278"/>
      <c r="DA54" s="278"/>
      <c r="DB54" s="278"/>
      <c r="DC54" s="278"/>
      <c r="DD54" s="278"/>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G54" s="278"/>
      <c r="FH54" s="278"/>
      <c r="FI54" s="278"/>
      <c r="FJ54" s="278"/>
      <c r="FK54" s="278"/>
      <c r="FL54" s="278"/>
      <c r="FM54" s="278"/>
      <c r="FN54" s="278"/>
      <c r="FO54" s="278"/>
      <c r="FP54" s="278"/>
      <c r="FQ54" s="278"/>
      <c r="FR54" s="278"/>
      <c r="FS54" s="278"/>
      <c r="FT54" s="278"/>
      <c r="FU54" s="278"/>
      <c r="FV54" s="278"/>
      <c r="FW54" s="278"/>
      <c r="FX54" s="278"/>
      <c r="FY54" s="278"/>
      <c r="FZ54" s="278"/>
      <c r="GA54" s="278"/>
      <c r="GB54" s="278"/>
      <c r="GC54" s="278"/>
      <c r="GD54" s="278"/>
      <c r="GE54" s="278"/>
      <c r="GF54" s="278"/>
      <c r="GG54" s="278"/>
      <c r="GH54" s="278"/>
      <c r="GI54" s="278"/>
      <c r="GJ54" s="278"/>
      <c r="GK54" s="278"/>
      <c r="GL54" s="278"/>
      <c r="GM54" s="278"/>
      <c r="GN54" s="278"/>
      <c r="GO54" s="278"/>
      <c r="GP54" s="278"/>
      <c r="GQ54" s="278"/>
      <c r="GR54" s="278"/>
      <c r="GS54" s="278"/>
      <c r="GT54" s="278"/>
      <c r="GU54" s="278"/>
      <c r="GV54" s="278"/>
      <c r="GW54" s="278"/>
      <c r="GX54" s="278"/>
      <c r="GY54" s="278"/>
      <c r="GZ54" s="278"/>
      <c r="HA54" s="278"/>
      <c r="HB54" s="278"/>
      <c r="HC54" s="278"/>
      <c r="HD54" s="278"/>
      <c r="HE54" s="278"/>
      <c r="HF54" s="278"/>
      <c r="HG54" s="278"/>
      <c r="HH54" s="278"/>
      <c r="HI54" s="278"/>
      <c r="HJ54" s="278"/>
      <c r="HK54" s="278"/>
      <c r="HL54" s="278"/>
      <c r="HM54" s="278"/>
      <c r="HN54" s="278"/>
      <c r="HO54" s="278"/>
      <c r="HP54" s="278"/>
      <c r="HQ54" s="278"/>
      <c r="HR54" s="278"/>
      <c r="HS54" s="278"/>
      <c r="HT54" s="278"/>
      <c r="HU54" s="278"/>
      <c r="HV54" s="278"/>
      <c r="HW54" s="278"/>
      <c r="HX54" s="278"/>
      <c r="HY54" s="278"/>
      <c r="HZ54" s="278"/>
      <c r="IA54" s="278"/>
      <c r="IB54" s="278"/>
      <c r="IC54" s="278"/>
      <c r="ID54" s="278"/>
      <c r="IE54" s="278"/>
      <c r="IF54" s="278"/>
      <c r="IG54" s="278"/>
      <c r="IH54" s="278"/>
      <c r="II54" s="278"/>
      <c r="IJ54" s="278"/>
      <c r="IK54" s="278"/>
      <c r="IL54" s="278"/>
      <c r="IM54" s="278"/>
      <c r="IN54" s="278"/>
      <c r="IO54" s="278"/>
      <c r="IP54" s="278"/>
      <c r="IQ54" s="278"/>
      <c r="IR54" s="278"/>
      <c r="IS54" s="278"/>
      <c r="IT54" s="278"/>
      <c r="IU54" s="278"/>
      <c r="IV54" s="278"/>
    </row>
    <row r="55" spans="1:256" s="229" customFormat="1" ht="13.5" customHeight="1">
      <c r="A55" s="307" t="s">
        <v>114</v>
      </c>
      <c r="B55" s="307" t="s">
        <v>115</v>
      </c>
      <c r="C55" s="308">
        <v>45230</v>
      </c>
      <c r="D55" s="309">
        <v>45961</v>
      </c>
      <c r="E55" s="310" t="s">
        <v>25</v>
      </c>
      <c r="F55" s="311">
        <v>115</v>
      </c>
      <c r="G55" s="312"/>
      <c r="H55" s="311"/>
      <c r="I55" s="313"/>
      <c r="J55" s="313">
        <v>112</v>
      </c>
      <c r="K55" s="313">
        <v>3</v>
      </c>
      <c r="L55" s="313"/>
    </row>
    <row r="56" spans="1:256" s="261" customFormat="1" ht="15" customHeight="1">
      <c r="A56" s="355" t="s">
        <v>116</v>
      </c>
      <c r="B56" s="355" t="s">
        <v>117</v>
      </c>
      <c r="C56" s="296">
        <v>45231</v>
      </c>
      <c r="D56" s="296">
        <v>45962</v>
      </c>
      <c r="E56" s="356" t="s">
        <v>25</v>
      </c>
      <c r="F56" s="355">
        <v>320</v>
      </c>
      <c r="G56" s="355"/>
      <c r="H56" s="355"/>
      <c r="I56" s="355">
        <v>52</v>
      </c>
      <c r="J56" s="355">
        <v>245</v>
      </c>
      <c r="K56" s="355">
        <v>23</v>
      </c>
      <c r="L56" s="355"/>
      <c r="M56" s="382"/>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A56" s="260"/>
      <c r="CB56" s="260"/>
      <c r="CC56" s="260"/>
      <c r="CD56" s="260"/>
      <c r="CE56" s="260"/>
      <c r="CF56" s="260"/>
      <c r="CG56" s="260"/>
      <c r="CH56" s="260"/>
      <c r="CI56" s="260"/>
      <c r="CJ56" s="260"/>
      <c r="CK56" s="260"/>
      <c r="CL56" s="260"/>
      <c r="CM56" s="260"/>
      <c r="CN56" s="260"/>
      <c r="CO56" s="260"/>
      <c r="CP56" s="260"/>
      <c r="CQ56" s="260"/>
      <c r="CR56" s="260"/>
      <c r="CS56" s="260"/>
      <c r="CT56" s="260"/>
      <c r="CU56" s="260"/>
      <c r="CV56" s="260"/>
      <c r="CW56" s="260"/>
      <c r="CX56" s="260"/>
      <c r="CY56" s="260"/>
      <c r="CZ56" s="260"/>
      <c r="DA56" s="260"/>
      <c r="DB56" s="260"/>
      <c r="DC56" s="260"/>
      <c r="DD56" s="260"/>
      <c r="DE56" s="260"/>
      <c r="DF56" s="260"/>
      <c r="DG56" s="260"/>
      <c r="DH56" s="260"/>
      <c r="DI56" s="260"/>
      <c r="DJ56" s="260"/>
      <c r="DK56" s="260"/>
      <c r="DL56" s="260"/>
      <c r="DM56" s="260"/>
      <c r="DN56" s="260"/>
      <c r="DO56" s="260"/>
      <c r="DP56" s="260"/>
      <c r="DQ56" s="260"/>
      <c r="DR56" s="260"/>
      <c r="DS56" s="260"/>
      <c r="DT56" s="260"/>
      <c r="DU56" s="260"/>
      <c r="DV56" s="260"/>
      <c r="DW56" s="260"/>
      <c r="DX56" s="260"/>
      <c r="DY56" s="260"/>
      <c r="DZ56" s="260"/>
      <c r="EA56" s="260"/>
      <c r="EB56" s="260"/>
      <c r="EC56" s="260"/>
      <c r="ED56" s="260"/>
      <c r="EE56" s="260"/>
      <c r="EF56" s="260"/>
      <c r="EG56" s="260"/>
      <c r="EH56" s="260"/>
      <c r="EI56" s="260"/>
      <c r="EJ56" s="260"/>
      <c r="EK56" s="260"/>
      <c r="EL56" s="260"/>
      <c r="EM56" s="260"/>
      <c r="EN56" s="260"/>
      <c r="EO56" s="260"/>
      <c r="EP56" s="260"/>
      <c r="EQ56" s="260"/>
      <c r="ER56" s="260"/>
      <c r="ES56" s="260"/>
      <c r="ET56" s="260"/>
      <c r="EU56" s="260"/>
      <c r="EV56" s="260"/>
      <c r="EW56" s="260"/>
      <c r="EX56" s="260"/>
      <c r="EY56" s="260"/>
      <c r="EZ56" s="260"/>
      <c r="FA56" s="260"/>
      <c r="FB56" s="260"/>
      <c r="FC56" s="260"/>
      <c r="FD56" s="260"/>
      <c r="FE56" s="260"/>
      <c r="FF56" s="260"/>
      <c r="FG56" s="260"/>
      <c r="FH56" s="260"/>
      <c r="FI56" s="260"/>
      <c r="FJ56" s="260"/>
      <c r="FK56" s="260"/>
      <c r="FL56" s="260"/>
      <c r="FM56" s="260"/>
      <c r="FN56" s="260"/>
      <c r="FO56" s="260"/>
      <c r="FP56" s="260"/>
      <c r="FQ56" s="260"/>
      <c r="FR56" s="260"/>
      <c r="FS56" s="260"/>
      <c r="FT56" s="260"/>
      <c r="FU56" s="260"/>
      <c r="FV56" s="260"/>
      <c r="FW56" s="260"/>
      <c r="FX56" s="260"/>
      <c r="FY56" s="260"/>
      <c r="FZ56" s="260"/>
      <c r="GA56" s="260"/>
      <c r="GB56" s="260"/>
      <c r="GC56" s="260"/>
      <c r="GD56" s="260"/>
      <c r="GE56" s="260"/>
      <c r="GF56" s="260"/>
      <c r="GG56" s="260"/>
      <c r="GH56" s="260"/>
      <c r="GI56" s="260"/>
      <c r="GJ56" s="260"/>
      <c r="GK56" s="260"/>
      <c r="GL56" s="260"/>
      <c r="GM56" s="260"/>
      <c r="GN56" s="260"/>
      <c r="GO56" s="260"/>
      <c r="GP56" s="260"/>
      <c r="GQ56" s="260"/>
      <c r="GR56" s="260"/>
      <c r="GS56" s="260"/>
      <c r="GT56" s="260"/>
      <c r="GU56" s="260"/>
      <c r="GV56" s="260"/>
      <c r="GW56" s="260"/>
      <c r="GX56" s="260"/>
      <c r="GY56" s="260"/>
      <c r="GZ56" s="260"/>
      <c r="HA56" s="260"/>
      <c r="HB56" s="260"/>
      <c r="HC56" s="260"/>
      <c r="HD56" s="260"/>
      <c r="HE56" s="260"/>
      <c r="HF56" s="260"/>
      <c r="HG56" s="260"/>
      <c r="HH56" s="260"/>
      <c r="HI56" s="260"/>
      <c r="HJ56" s="260"/>
      <c r="HK56" s="260"/>
      <c r="HL56" s="260"/>
      <c r="HM56" s="260"/>
      <c r="HN56" s="260"/>
      <c r="HO56" s="260"/>
      <c r="HP56" s="260"/>
      <c r="HQ56" s="260"/>
      <c r="HR56" s="260"/>
      <c r="HS56" s="260"/>
      <c r="HT56" s="260"/>
      <c r="HU56" s="260"/>
      <c r="HV56" s="260"/>
      <c r="HW56" s="260"/>
      <c r="HX56" s="260"/>
      <c r="HY56" s="260"/>
      <c r="HZ56" s="260"/>
      <c r="IA56" s="260"/>
      <c r="IB56" s="260"/>
      <c r="IC56" s="260"/>
      <c r="ID56" s="260"/>
      <c r="IE56" s="260"/>
      <c r="IF56" s="260"/>
      <c r="IG56" s="260"/>
      <c r="IH56" s="260"/>
      <c r="II56" s="260"/>
      <c r="IJ56" s="260"/>
      <c r="IK56" s="260"/>
      <c r="IL56" s="260"/>
      <c r="IM56" s="260"/>
      <c r="IN56" s="260"/>
      <c r="IO56" s="260"/>
      <c r="IP56" s="260"/>
      <c r="IQ56" s="260"/>
      <c r="IR56" s="260"/>
      <c r="IS56" s="260"/>
      <c r="IT56" s="260"/>
      <c r="IU56" s="260"/>
      <c r="IV56" s="260"/>
    </row>
    <row r="57" spans="1:256" s="261" customFormat="1" ht="15" customHeight="1">
      <c r="A57" s="355" t="s">
        <v>118</v>
      </c>
      <c r="B57" s="355" t="s">
        <v>119</v>
      </c>
      <c r="C57" s="296">
        <v>44139</v>
      </c>
      <c r="D57" s="296">
        <v>45965</v>
      </c>
      <c r="E57" s="356" t="s">
        <v>25</v>
      </c>
      <c r="F57" s="355">
        <v>50</v>
      </c>
      <c r="G57" s="355"/>
      <c r="H57" s="355"/>
      <c r="I57" s="355">
        <v>20</v>
      </c>
      <c r="J57" s="355">
        <v>28</v>
      </c>
      <c r="K57" s="355">
        <v>2</v>
      </c>
      <c r="L57" s="355"/>
      <c r="M57" s="382"/>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0"/>
      <c r="CB57" s="260"/>
      <c r="CC57" s="260"/>
      <c r="CD57" s="260"/>
      <c r="CE57" s="260"/>
      <c r="CF57" s="260"/>
      <c r="CG57" s="260"/>
      <c r="CH57" s="260"/>
      <c r="CI57" s="260"/>
      <c r="CJ57" s="260"/>
      <c r="CK57" s="260"/>
      <c r="CL57" s="260"/>
      <c r="CM57" s="260"/>
      <c r="CN57" s="260"/>
      <c r="CO57" s="260"/>
      <c r="CP57" s="260"/>
      <c r="CQ57" s="260"/>
      <c r="CR57" s="260"/>
      <c r="CS57" s="260"/>
      <c r="CT57" s="260"/>
      <c r="CU57" s="260"/>
      <c r="CV57" s="260"/>
      <c r="CW57" s="260"/>
      <c r="CX57" s="260"/>
      <c r="CY57" s="260"/>
      <c r="CZ57" s="260"/>
      <c r="DA57" s="260"/>
      <c r="DB57" s="260"/>
      <c r="DC57" s="260"/>
      <c r="DD57" s="260"/>
      <c r="DE57" s="260"/>
      <c r="DF57" s="260"/>
      <c r="DG57" s="260"/>
      <c r="DH57" s="260"/>
      <c r="DI57" s="260"/>
      <c r="DJ57" s="260"/>
      <c r="DK57" s="260"/>
      <c r="DL57" s="260"/>
      <c r="DM57" s="260"/>
      <c r="DN57" s="260"/>
      <c r="DO57" s="260"/>
      <c r="DP57" s="260"/>
      <c r="DQ57" s="260"/>
      <c r="DR57" s="260"/>
      <c r="DS57" s="260"/>
      <c r="DT57" s="260"/>
      <c r="DU57" s="260"/>
      <c r="DV57" s="260"/>
      <c r="DW57" s="260"/>
      <c r="DX57" s="260"/>
      <c r="DY57" s="260"/>
      <c r="DZ57" s="260"/>
      <c r="EA57" s="260"/>
      <c r="EB57" s="260"/>
      <c r="EC57" s="260"/>
      <c r="ED57" s="260"/>
      <c r="EE57" s="260"/>
      <c r="EF57" s="260"/>
      <c r="EG57" s="260"/>
      <c r="EH57" s="260"/>
      <c r="EI57" s="260"/>
      <c r="EJ57" s="260"/>
      <c r="EK57" s="260"/>
      <c r="EL57" s="260"/>
      <c r="EM57" s="260"/>
      <c r="EN57" s="260"/>
      <c r="EO57" s="260"/>
      <c r="EP57" s="260"/>
      <c r="EQ57" s="260"/>
      <c r="ER57" s="260"/>
      <c r="ES57" s="260"/>
      <c r="ET57" s="260"/>
      <c r="EU57" s="260"/>
      <c r="EV57" s="260"/>
      <c r="EW57" s="260"/>
      <c r="EX57" s="260"/>
      <c r="EY57" s="260"/>
      <c r="EZ57" s="260"/>
      <c r="FA57" s="260"/>
      <c r="FB57" s="260"/>
      <c r="FC57" s="260"/>
      <c r="FD57" s="260"/>
      <c r="FE57" s="260"/>
      <c r="FF57" s="260"/>
      <c r="FG57" s="260"/>
      <c r="FH57" s="260"/>
      <c r="FI57" s="260"/>
      <c r="FJ57" s="260"/>
      <c r="FK57" s="260"/>
      <c r="FL57" s="260"/>
      <c r="FM57" s="260"/>
      <c r="FN57" s="260"/>
      <c r="FO57" s="260"/>
      <c r="FP57" s="260"/>
      <c r="FQ57" s="260"/>
      <c r="FR57" s="260"/>
      <c r="FS57" s="260"/>
      <c r="FT57" s="260"/>
      <c r="FU57" s="260"/>
      <c r="FV57" s="260"/>
      <c r="FW57" s="260"/>
      <c r="FX57" s="260"/>
      <c r="FY57" s="260"/>
      <c r="FZ57" s="260"/>
      <c r="GA57" s="260"/>
      <c r="GB57" s="260"/>
      <c r="GC57" s="260"/>
      <c r="GD57" s="260"/>
      <c r="GE57" s="260"/>
      <c r="GF57" s="260"/>
      <c r="GG57" s="260"/>
      <c r="GH57" s="260"/>
      <c r="GI57" s="260"/>
      <c r="GJ57" s="260"/>
      <c r="GK57" s="260"/>
      <c r="GL57" s="260"/>
      <c r="GM57" s="260"/>
      <c r="GN57" s="260"/>
      <c r="GO57" s="260"/>
      <c r="GP57" s="260"/>
      <c r="GQ57" s="260"/>
      <c r="GR57" s="260"/>
      <c r="GS57" s="260"/>
      <c r="GT57" s="260"/>
      <c r="GU57" s="260"/>
      <c r="GV57" s="260"/>
      <c r="GW57" s="260"/>
      <c r="GX57" s="260"/>
      <c r="GY57" s="260"/>
      <c r="GZ57" s="260"/>
      <c r="HA57" s="260"/>
      <c r="HB57" s="260"/>
      <c r="HC57" s="260"/>
      <c r="HD57" s="260"/>
      <c r="HE57" s="260"/>
      <c r="HF57" s="260"/>
      <c r="HG57" s="260"/>
      <c r="HH57" s="260"/>
      <c r="HI57" s="260"/>
      <c r="HJ57" s="260"/>
      <c r="HK57" s="260"/>
      <c r="HL57" s="260"/>
      <c r="HM57" s="260"/>
      <c r="HN57" s="260"/>
      <c r="HO57" s="260"/>
      <c r="HP57" s="260"/>
      <c r="HQ57" s="260"/>
      <c r="HR57" s="260"/>
      <c r="HS57" s="260"/>
      <c r="HT57" s="260"/>
      <c r="HU57" s="260"/>
      <c r="HV57" s="260"/>
      <c r="HW57" s="260"/>
      <c r="HX57" s="260"/>
      <c r="HY57" s="260"/>
      <c r="HZ57" s="260"/>
      <c r="IA57" s="260"/>
      <c r="IB57" s="260"/>
      <c r="IC57" s="260"/>
      <c r="ID57" s="260"/>
      <c r="IE57" s="260"/>
      <c r="IF57" s="260"/>
      <c r="IG57" s="260"/>
      <c r="IH57" s="260"/>
      <c r="II57" s="260"/>
      <c r="IJ57" s="260"/>
      <c r="IK57" s="260"/>
      <c r="IL57" s="260"/>
      <c r="IM57" s="260"/>
      <c r="IN57" s="260"/>
      <c r="IO57" s="260"/>
      <c r="IP57" s="260"/>
      <c r="IQ57" s="260"/>
      <c r="IR57" s="260"/>
      <c r="IS57" s="260"/>
      <c r="IT57" s="260"/>
      <c r="IU57" s="260"/>
      <c r="IV57" s="260"/>
    </row>
    <row r="58" spans="1:256" s="269" customFormat="1" ht="12.75" customHeight="1">
      <c r="A58" s="357" t="s">
        <v>120</v>
      </c>
      <c r="B58" s="357" t="s">
        <v>121</v>
      </c>
      <c r="C58" s="296">
        <v>45244</v>
      </c>
      <c r="D58" s="296">
        <v>45975</v>
      </c>
      <c r="E58" s="356" t="s">
        <v>18</v>
      </c>
      <c r="F58" s="358">
        <v>150</v>
      </c>
      <c r="G58" s="355"/>
      <c r="H58" s="358"/>
      <c r="I58" s="358">
        <v>72</v>
      </c>
      <c r="J58" s="358">
        <v>78</v>
      </c>
      <c r="K58" s="358"/>
      <c r="L58" s="355"/>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268"/>
      <c r="CT58" s="268"/>
      <c r="CU58" s="268"/>
      <c r="CV58" s="268"/>
      <c r="CW58" s="268"/>
      <c r="CX58" s="268"/>
      <c r="CY58" s="268"/>
      <c r="CZ58" s="268"/>
      <c r="DA58" s="268"/>
      <c r="DB58" s="268"/>
      <c r="DC58" s="268"/>
      <c r="DD58" s="268"/>
      <c r="DE58" s="268"/>
      <c r="DF58" s="268"/>
      <c r="DG58" s="268"/>
      <c r="DH58" s="268"/>
      <c r="DI58" s="268"/>
      <c r="DJ58" s="268"/>
      <c r="DK58" s="268"/>
      <c r="DL58" s="268"/>
      <c r="DM58" s="268"/>
      <c r="DN58" s="268"/>
      <c r="DO58" s="268"/>
      <c r="DP58" s="268"/>
      <c r="DQ58" s="268"/>
      <c r="DR58" s="268"/>
      <c r="DS58" s="268"/>
      <c r="DT58" s="268"/>
      <c r="DU58" s="268"/>
      <c r="DV58" s="268"/>
      <c r="DW58" s="268"/>
      <c r="DX58" s="268"/>
      <c r="DY58" s="268"/>
      <c r="DZ58" s="268"/>
      <c r="EA58" s="268"/>
      <c r="EB58" s="268"/>
      <c r="EC58" s="268"/>
      <c r="ED58" s="268"/>
      <c r="EE58" s="268"/>
      <c r="EF58" s="268"/>
      <c r="EG58" s="268"/>
      <c r="EH58" s="268"/>
      <c r="EI58" s="268"/>
      <c r="EJ58" s="268"/>
      <c r="EK58" s="268"/>
      <c r="EL58" s="268"/>
      <c r="EM58" s="268"/>
      <c r="EN58" s="268"/>
      <c r="EO58" s="268"/>
      <c r="EP58" s="268"/>
      <c r="EQ58" s="268"/>
      <c r="ER58" s="268"/>
      <c r="ES58" s="268"/>
      <c r="ET58" s="268"/>
      <c r="EU58" s="268"/>
      <c r="EV58" s="268"/>
      <c r="EW58" s="268"/>
      <c r="EX58" s="268"/>
      <c r="EY58" s="268"/>
      <c r="EZ58" s="268"/>
      <c r="FA58" s="268"/>
      <c r="FB58" s="268"/>
      <c r="FC58" s="268"/>
      <c r="FD58" s="268"/>
      <c r="FE58" s="268"/>
      <c r="FF58" s="268"/>
      <c r="FG58" s="268"/>
      <c r="FH58" s="268"/>
      <c r="FI58" s="268"/>
      <c r="FJ58" s="268"/>
      <c r="FK58" s="268"/>
      <c r="FL58" s="268"/>
      <c r="FM58" s="268"/>
      <c r="FN58" s="268"/>
      <c r="FO58" s="268"/>
      <c r="FP58" s="268"/>
      <c r="FQ58" s="268"/>
      <c r="FR58" s="268"/>
      <c r="FS58" s="268"/>
      <c r="FT58" s="268"/>
      <c r="FU58" s="268"/>
      <c r="FV58" s="268"/>
      <c r="FW58" s="268"/>
      <c r="FX58" s="268"/>
      <c r="FY58" s="268"/>
      <c r="FZ58" s="268"/>
      <c r="GA58" s="268"/>
      <c r="GB58" s="268"/>
      <c r="GC58" s="268"/>
      <c r="GD58" s="268"/>
      <c r="GE58" s="268"/>
      <c r="GF58" s="268"/>
      <c r="GG58" s="268"/>
      <c r="GH58" s="268"/>
      <c r="GI58" s="268"/>
      <c r="GJ58" s="268"/>
      <c r="GK58" s="268"/>
      <c r="GL58" s="268"/>
      <c r="GM58" s="268"/>
      <c r="GN58" s="268"/>
      <c r="GO58" s="268"/>
      <c r="GP58" s="268"/>
      <c r="GQ58" s="268"/>
      <c r="GR58" s="268"/>
      <c r="GS58" s="268"/>
      <c r="GT58" s="268"/>
      <c r="GU58" s="268"/>
      <c r="GV58" s="268"/>
      <c r="GW58" s="268"/>
      <c r="GX58" s="268"/>
      <c r="GY58" s="268"/>
      <c r="GZ58" s="268"/>
      <c r="HA58" s="268"/>
      <c r="HB58" s="268"/>
      <c r="HC58" s="268"/>
      <c r="HD58" s="268"/>
      <c r="HE58" s="268"/>
      <c r="HF58" s="268"/>
      <c r="HG58" s="268"/>
      <c r="HH58" s="268"/>
      <c r="HI58" s="268"/>
      <c r="HJ58" s="268"/>
      <c r="HK58" s="268"/>
      <c r="HL58" s="268"/>
      <c r="HM58" s="268"/>
      <c r="HN58" s="268"/>
      <c r="HO58" s="268"/>
      <c r="HP58" s="268"/>
      <c r="HQ58" s="268"/>
      <c r="HR58" s="268"/>
      <c r="HS58" s="268"/>
      <c r="HT58" s="268"/>
      <c r="HU58" s="268"/>
      <c r="HV58" s="268"/>
      <c r="HW58" s="268"/>
      <c r="HX58" s="268"/>
      <c r="HY58" s="268"/>
      <c r="HZ58" s="268"/>
      <c r="IA58" s="268"/>
      <c r="IB58" s="268"/>
      <c r="IC58" s="268"/>
      <c r="ID58" s="268"/>
      <c r="IE58" s="268"/>
      <c r="IF58" s="268"/>
      <c r="IG58" s="268"/>
      <c r="IH58" s="268"/>
      <c r="II58" s="268"/>
      <c r="IJ58" s="268"/>
      <c r="IK58" s="268"/>
      <c r="IL58" s="268"/>
      <c r="IM58" s="268"/>
      <c r="IN58" s="268"/>
      <c r="IO58" s="268"/>
      <c r="IP58" s="268"/>
      <c r="IQ58" s="268"/>
      <c r="IR58" s="268"/>
      <c r="IS58" s="268"/>
      <c r="IT58" s="268"/>
      <c r="IU58" s="268"/>
      <c r="IV58" s="268"/>
    </row>
    <row r="59" spans="1:256" s="273" customFormat="1" ht="12.6" customHeight="1">
      <c r="A59" s="357" t="s">
        <v>122</v>
      </c>
      <c r="B59" s="357" t="s">
        <v>123</v>
      </c>
      <c r="C59" s="296">
        <v>45250</v>
      </c>
      <c r="D59" s="296">
        <v>45981</v>
      </c>
      <c r="E59" s="356" t="s">
        <v>18</v>
      </c>
      <c r="F59" s="358"/>
      <c r="G59" s="355"/>
      <c r="H59" s="358">
        <v>62</v>
      </c>
      <c r="I59" s="358"/>
      <c r="J59" s="358">
        <v>62</v>
      </c>
      <c r="K59" s="358"/>
      <c r="L59" s="358"/>
    </row>
    <row r="60" spans="1:256" s="274" customFormat="1" ht="12.75" customHeight="1">
      <c r="A60" s="355" t="s">
        <v>124</v>
      </c>
      <c r="B60" s="355" t="s">
        <v>125</v>
      </c>
      <c r="C60" s="356">
        <v>45251</v>
      </c>
      <c r="D60" s="356">
        <v>45982</v>
      </c>
      <c r="E60" s="356" t="s">
        <v>18</v>
      </c>
      <c r="F60" s="355">
        <v>96</v>
      </c>
      <c r="G60" s="355"/>
      <c r="H60" s="355"/>
      <c r="I60" s="355"/>
      <c r="J60" s="355">
        <v>96</v>
      </c>
      <c r="K60" s="355"/>
      <c r="L60" s="355"/>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c r="CV60" s="268"/>
      <c r="CW60" s="268"/>
      <c r="CX60" s="268"/>
      <c r="CY60" s="268"/>
      <c r="CZ60" s="268"/>
      <c r="DA60" s="268"/>
      <c r="DB60" s="268"/>
      <c r="DC60" s="268"/>
      <c r="DD60" s="268"/>
      <c r="DE60" s="268"/>
      <c r="DF60" s="268"/>
      <c r="DG60" s="268"/>
      <c r="DH60" s="268"/>
      <c r="DI60" s="268"/>
      <c r="DJ60" s="268"/>
      <c r="DK60" s="268"/>
      <c r="DL60" s="268"/>
      <c r="DM60" s="268"/>
      <c r="DN60" s="268"/>
      <c r="DO60" s="268"/>
      <c r="DP60" s="268"/>
      <c r="DQ60" s="268"/>
      <c r="DR60" s="268"/>
      <c r="DS60" s="268"/>
      <c r="DT60" s="268"/>
      <c r="DU60" s="268"/>
      <c r="DV60" s="268"/>
      <c r="DW60" s="268"/>
      <c r="DX60" s="268"/>
      <c r="DY60" s="268"/>
      <c r="DZ60" s="268"/>
      <c r="EA60" s="268"/>
      <c r="EB60" s="268"/>
      <c r="EC60" s="268"/>
      <c r="ED60" s="268"/>
      <c r="EE60" s="268"/>
      <c r="EF60" s="268"/>
      <c r="EG60" s="268"/>
      <c r="EH60" s="268"/>
      <c r="EI60" s="268"/>
      <c r="EJ60" s="268"/>
      <c r="EK60" s="268"/>
      <c r="EL60" s="268"/>
      <c r="EM60" s="268"/>
      <c r="EN60" s="268"/>
      <c r="EO60" s="268"/>
      <c r="EP60" s="268"/>
      <c r="EQ60" s="268"/>
      <c r="ER60" s="268"/>
      <c r="ES60" s="268"/>
      <c r="ET60" s="268"/>
      <c r="EU60" s="268"/>
      <c r="EV60" s="268"/>
      <c r="EW60" s="268"/>
      <c r="EX60" s="268"/>
      <c r="EY60" s="268"/>
      <c r="EZ60" s="268"/>
      <c r="FA60" s="268"/>
      <c r="FB60" s="268"/>
      <c r="FC60" s="268"/>
      <c r="FD60" s="268"/>
      <c r="FE60" s="268"/>
      <c r="FF60" s="268"/>
      <c r="FG60" s="268"/>
      <c r="FH60" s="268"/>
      <c r="FI60" s="268"/>
      <c r="FJ60" s="268"/>
      <c r="FK60" s="268"/>
      <c r="FL60" s="268"/>
      <c r="FM60" s="268"/>
      <c r="FN60" s="268"/>
      <c r="FO60" s="268"/>
      <c r="FP60" s="268"/>
      <c r="FQ60" s="268"/>
      <c r="FR60" s="268"/>
      <c r="FS60" s="268"/>
      <c r="FT60" s="268"/>
      <c r="FU60" s="268"/>
      <c r="FV60" s="268"/>
      <c r="FW60" s="268"/>
      <c r="FX60" s="268"/>
      <c r="FY60" s="268"/>
      <c r="FZ60" s="268"/>
      <c r="GA60" s="268"/>
      <c r="GB60" s="268"/>
      <c r="GC60" s="268"/>
      <c r="GD60" s="268"/>
      <c r="GE60" s="268"/>
      <c r="GF60" s="268"/>
      <c r="GG60" s="268"/>
      <c r="GH60" s="268"/>
      <c r="GI60" s="268"/>
      <c r="GJ60" s="268"/>
      <c r="GK60" s="268"/>
      <c r="GL60" s="268"/>
      <c r="GM60" s="268"/>
      <c r="GN60" s="268"/>
      <c r="GO60" s="268"/>
      <c r="GP60" s="268"/>
      <c r="GQ60" s="268"/>
      <c r="GR60" s="268"/>
      <c r="GS60" s="268"/>
      <c r="GT60" s="268"/>
      <c r="GU60" s="268"/>
      <c r="GV60" s="268"/>
      <c r="GW60" s="268"/>
      <c r="GX60" s="268"/>
      <c r="GY60" s="268"/>
      <c r="GZ60" s="268"/>
      <c r="HA60" s="268"/>
      <c r="HB60" s="268"/>
      <c r="HC60" s="268"/>
      <c r="HD60" s="268"/>
      <c r="HE60" s="268"/>
      <c r="HF60" s="268"/>
      <c r="HG60" s="268"/>
      <c r="HH60" s="268"/>
      <c r="HI60" s="268"/>
      <c r="HJ60" s="268"/>
      <c r="HK60" s="268"/>
      <c r="HL60" s="268"/>
      <c r="HM60" s="268"/>
      <c r="HN60" s="268"/>
      <c r="HO60" s="268"/>
      <c r="HP60" s="268"/>
      <c r="HQ60" s="268"/>
      <c r="HR60" s="268"/>
      <c r="HS60" s="268"/>
      <c r="HT60" s="268"/>
      <c r="HU60" s="268"/>
      <c r="HV60" s="268"/>
      <c r="HW60" s="268"/>
      <c r="HX60" s="268"/>
      <c r="HY60" s="268"/>
      <c r="HZ60" s="268"/>
      <c r="IA60" s="268"/>
      <c r="IB60" s="268"/>
      <c r="IC60" s="268"/>
      <c r="ID60" s="268"/>
      <c r="IE60" s="268"/>
      <c r="IF60" s="268"/>
      <c r="IG60" s="268"/>
      <c r="IH60" s="268"/>
      <c r="II60" s="268"/>
      <c r="IJ60" s="268"/>
      <c r="IK60" s="268"/>
      <c r="IL60" s="268"/>
      <c r="IM60" s="268"/>
      <c r="IN60" s="268"/>
      <c r="IO60" s="268"/>
      <c r="IP60" s="268"/>
      <c r="IQ60" s="268"/>
      <c r="IR60" s="268"/>
      <c r="IS60" s="268"/>
      <c r="IT60" s="268"/>
      <c r="IU60" s="268"/>
      <c r="IV60" s="268"/>
    </row>
    <row r="61" spans="1:256" s="275" customFormat="1" ht="13.5" customHeight="1">
      <c r="A61" s="357" t="s">
        <v>126</v>
      </c>
      <c r="B61" s="357" t="s">
        <v>127</v>
      </c>
      <c r="C61" s="296">
        <v>44169</v>
      </c>
      <c r="D61" s="296">
        <v>45995</v>
      </c>
      <c r="E61" s="356" t="s">
        <v>25</v>
      </c>
      <c r="F61" s="358">
        <v>126</v>
      </c>
      <c r="G61" s="355"/>
      <c r="H61" s="358">
        <v>144</v>
      </c>
      <c r="I61" s="358">
        <v>88</v>
      </c>
      <c r="J61" s="358">
        <v>170</v>
      </c>
      <c r="K61" s="358">
        <v>12</v>
      </c>
      <c r="L61" s="358"/>
    </row>
    <row r="62" spans="1:256" s="276" customFormat="1" ht="13.5" customHeight="1">
      <c r="A62" s="359" t="s">
        <v>128</v>
      </c>
      <c r="B62" s="357" t="s">
        <v>129</v>
      </c>
      <c r="C62" s="296">
        <v>45265</v>
      </c>
      <c r="D62" s="296">
        <v>45996</v>
      </c>
      <c r="E62" s="356" t="s">
        <v>18</v>
      </c>
      <c r="F62" s="358"/>
      <c r="G62" s="355"/>
      <c r="H62" s="358">
        <v>136</v>
      </c>
      <c r="I62" s="358">
        <v>18</v>
      </c>
      <c r="J62" s="358">
        <v>74</v>
      </c>
      <c r="K62" s="358">
        <v>44</v>
      </c>
      <c r="L62" s="358"/>
    </row>
    <row r="63" spans="1:256" s="232" customFormat="1" ht="14.25" customHeight="1">
      <c r="A63" s="343" t="s">
        <v>130</v>
      </c>
      <c r="B63" s="343" t="s">
        <v>131</v>
      </c>
      <c r="C63" s="344">
        <v>45268</v>
      </c>
      <c r="D63" s="344">
        <v>45999</v>
      </c>
      <c r="E63" s="345" t="s">
        <v>18</v>
      </c>
      <c r="F63" s="346">
        <v>50</v>
      </c>
      <c r="G63" s="350"/>
      <c r="H63" s="346"/>
      <c r="I63" s="346">
        <v>30</v>
      </c>
      <c r="J63" s="346">
        <v>20</v>
      </c>
      <c r="K63" s="346"/>
      <c r="L63" s="346"/>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c r="CJ63" s="231"/>
      <c r="CK63" s="231"/>
      <c r="CL63" s="231"/>
      <c r="CM63" s="231"/>
      <c r="CN63" s="231"/>
      <c r="CO63" s="231"/>
      <c r="CP63" s="231"/>
      <c r="CQ63" s="231"/>
      <c r="CR63" s="231"/>
      <c r="CS63" s="231"/>
      <c r="CT63" s="231"/>
      <c r="CU63" s="231"/>
      <c r="CV63" s="231"/>
      <c r="CW63" s="231"/>
      <c r="CX63" s="231"/>
      <c r="CY63" s="231"/>
      <c r="CZ63" s="231"/>
      <c r="DA63" s="231"/>
      <c r="DB63" s="231"/>
      <c r="DC63" s="231"/>
      <c r="DD63" s="231"/>
      <c r="DE63" s="231"/>
      <c r="DF63" s="231"/>
      <c r="DG63" s="231"/>
      <c r="DH63" s="231"/>
      <c r="DI63" s="231"/>
      <c r="DJ63" s="231"/>
      <c r="DK63" s="231"/>
      <c r="DL63" s="231"/>
      <c r="DM63" s="231"/>
      <c r="DN63" s="231"/>
      <c r="DO63" s="231"/>
      <c r="DP63" s="231"/>
      <c r="DQ63" s="231"/>
      <c r="DR63" s="231"/>
      <c r="DS63" s="231"/>
      <c r="DT63" s="231"/>
      <c r="DU63" s="231"/>
      <c r="DV63" s="231"/>
      <c r="DW63" s="231"/>
      <c r="DX63" s="231"/>
      <c r="DY63" s="231"/>
      <c r="DZ63" s="231"/>
      <c r="EA63" s="231"/>
      <c r="EB63" s="231"/>
      <c r="EC63" s="231"/>
      <c r="ED63" s="231"/>
      <c r="EE63" s="231"/>
      <c r="EF63" s="231"/>
      <c r="EG63" s="231"/>
      <c r="EH63" s="231"/>
      <c r="EI63" s="231"/>
      <c r="EJ63" s="231"/>
      <c r="EK63" s="231"/>
      <c r="EL63" s="231"/>
      <c r="EM63" s="231"/>
      <c r="EN63" s="231"/>
      <c r="EO63" s="231"/>
      <c r="EP63" s="231"/>
      <c r="EQ63" s="231"/>
      <c r="ER63" s="231"/>
      <c r="ES63" s="231"/>
      <c r="ET63" s="231"/>
      <c r="EU63" s="231"/>
      <c r="EV63" s="231"/>
      <c r="EW63" s="231"/>
      <c r="EX63" s="231"/>
      <c r="EY63" s="231"/>
      <c r="EZ63" s="231"/>
      <c r="FA63" s="231"/>
      <c r="FB63" s="231"/>
      <c r="FC63" s="231"/>
      <c r="FD63" s="231"/>
      <c r="FE63" s="231"/>
      <c r="FF63" s="231"/>
      <c r="FG63" s="231"/>
      <c r="FH63" s="231"/>
      <c r="FI63" s="231"/>
      <c r="FJ63" s="231"/>
      <c r="FK63" s="231"/>
      <c r="FL63" s="231"/>
      <c r="FM63" s="231"/>
      <c r="FN63" s="231"/>
      <c r="FO63" s="231"/>
      <c r="FP63" s="231"/>
      <c r="FQ63" s="231"/>
      <c r="FR63" s="231"/>
      <c r="FS63" s="231"/>
      <c r="FT63" s="231"/>
      <c r="FU63" s="231"/>
      <c r="FV63" s="231"/>
      <c r="FW63" s="231"/>
      <c r="FX63" s="231"/>
      <c r="FY63" s="231"/>
      <c r="FZ63" s="231"/>
      <c r="GA63" s="231"/>
      <c r="GB63" s="231"/>
      <c r="GC63" s="231"/>
      <c r="GD63" s="231"/>
      <c r="GE63" s="231"/>
      <c r="GF63" s="231"/>
      <c r="GG63" s="231"/>
      <c r="GH63" s="231"/>
      <c r="GI63" s="231"/>
      <c r="GJ63" s="231"/>
      <c r="GK63" s="231"/>
      <c r="GL63" s="231"/>
      <c r="GM63" s="231"/>
      <c r="GN63" s="231"/>
      <c r="GO63" s="231"/>
      <c r="GP63" s="231"/>
      <c r="GQ63" s="231"/>
      <c r="GR63" s="231"/>
      <c r="GS63" s="231"/>
      <c r="GT63" s="231"/>
      <c r="GU63" s="231"/>
      <c r="GV63" s="231"/>
      <c r="GW63" s="231"/>
      <c r="GX63" s="231"/>
      <c r="GY63" s="231"/>
      <c r="GZ63" s="231"/>
      <c r="HA63" s="231"/>
      <c r="HB63" s="231"/>
      <c r="HC63" s="231"/>
      <c r="HD63" s="231"/>
      <c r="HE63" s="231"/>
      <c r="HF63" s="231"/>
      <c r="HG63" s="231"/>
      <c r="HH63" s="231"/>
      <c r="HI63" s="231"/>
      <c r="HJ63" s="231"/>
      <c r="HK63" s="231"/>
      <c r="HL63" s="231"/>
      <c r="HM63" s="231"/>
      <c r="HN63" s="231"/>
      <c r="HO63" s="231"/>
      <c r="HP63" s="231"/>
      <c r="HQ63" s="231"/>
      <c r="HR63" s="231"/>
      <c r="HS63" s="231"/>
      <c r="HT63" s="231"/>
      <c r="HU63" s="231"/>
      <c r="HV63" s="231"/>
      <c r="HW63" s="231"/>
      <c r="HX63" s="231"/>
      <c r="HY63" s="231"/>
      <c r="HZ63" s="231"/>
      <c r="IA63" s="231"/>
      <c r="IB63" s="231"/>
      <c r="IC63" s="231"/>
      <c r="ID63" s="231"/>
      <c r="IE63" s="231"/>
      <c r="IF63" s="231"/>
      <c r="IG63" s="231"/>
      <c r="IH63" s="231"/>
      <c r="II63" s="231"/>
      <c r="IJ63" s="231"/>
      <c r="IK63" s="231"/>
      <c r="IL63" s="231"/>
      <c r="IM63" s="231"/>
      <c r="IN63" s="231"/>
      <c r="IO63" s="231"/>
      <c r="IP63" s="231"/>
      <c r="IQ63" s="231"/>
      <c r="IR63" s="231"/>
      <c r="IS63" s="231"/>
      <c r="IT63" s="231"/>
      <c r="IU63" s="231"/>
      <c r="IV63" s="231"/>
    </row>
    <row r="64" spans="1:256" s="280" customFormat="1" ht="13.5" customHeight="1">
      <c r="A64" s="319" t="s">
        <v>132</v>
      </c>
      <c r="B64" s="360" t="s">
        <v>133</v>
      </c>
      <c r="C64" s="353">
        <v>45270</v>
      </c>
      <c r="D64" s="320">
        <v>46001</v>
      </c>
      <c r="E64" s="320" t="s">
        <v>18</v>
      </c>
      <c r="F64" s="361">
        <v>96</v>
      </c>
      <c r="G64" s="362"/>
      <c r="H64" s="354"/>
      <c r="I64" s="325"/>
      <c r="J64" s="325">
        <v>90</v>
      </c>
      <c r="K64" s="325">
        <v>6</v>
      </c>
      <c r="L64" s="363"/>
    </row>
    <row r="65" spans="1:256" s="269" customFormat="1" ht="14.25" customHeight="1">
      <c r="A65" s="357" t="s">
        <v>134</v>
      </c>
      <c r="B65" s="357" t="s">
        <v>135</v>
      </c>
      <c r="C65" s="296">
        <v>45271</v>
      </c>
      <c r="D65" s="296">
        <v>46002</v>
      </c>
      <c r="E65" s="356" t="s">
        <v>18</v>
      </c>
      <c r="F65" s="358">
        <v>460</v>
      </c>
      <c r="G65" s="355"/>
      <c r="H65" s="358"/>
      <c r="I65" s="358"/>
      <c r="J65" s="358">
        <v>450</v>
      </c>
      <c r="K65" s="358">
        <v>10</v>
      </c>
      <c r="L65" s="355"/>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S65" s="268"/>
      <c r="CT65" s="268"/>
      <c r="CU65" s="268"/>
      <c r="CV65" s="268"/>
      <c r="CW65" s="268"/>
      <c r="CX65" s="268"/>
      <c r="CY65" s="268"/>
      <c r="CZ65" s="268"/>
      <c r="DA65" s="268"/>
      <c r="DB65" s="268"/>
      <c r="DC65" s="268"/>
      <c r="DD65" s="268"/>
      <c r="DE65" s="268"/>
      <c r="DF65" s="268"/>
      <c r="DG65" s="268"/>
      <c r="DH65" s="268"/>
      <c r="DI65" s="268"/>
      <c r="DJ65" s="268"/>
      <c r="DK65" s="268"/>
      <c r="DL65" s="268"/>
      <c r="DM65" s="268"/>
      <c r="DN65" s="268"/>
      <c r="DO65" s="268"/>
      <c r="DP65" s="268"/>
      <c r="DQ65" s="268"/>
      <c r="DR65" s="268"/>
      <c r="DS65" s="268"/>
      <c r="DT65" s="268"/>
      <c r="DU65" s="268"/>
      <c r="DV65" s="268"/>
      <c r="DW65" s="268"/>
      <c r="DX65" s="268"/>
      <c r="DY65" s="268"/>
      <c r="DZ65" s="268"/>
      <c r="EA65" s="268"/>
      <c r="EB65" s="268"/>
      <c r="EC65" s="268"/>
      <c r="ED65" s="268"/>
      <c r="EE65" s="268"/>
      <c r="EF65" s="268"/>
      <c r="EG65" s="268"/>
      <c r="EH65" s="268"/>
      <c r="EI65" s="268"/>
      <c r="EJ65" s="268"/>
      <c r="EK65" s="268"/>
      <c r="EL65" s="268"/>
      <c r="EM65" s="268"/>
      <c r="EN65" s="268"/>
      <c r="EO65" s="268"/>
      <c r="EP65" s="268"/>
      <c r="EQ65" s="268"/>
      <c r="ER65" s="268"/>
      <c r="ES65" s="268"/>
      <c r="ET65" s="268"/>
      <c r="EU65" s="268"/>
      <c r="EV65" s="268"/>
      <c r="EW65" s="268"/>
      <c r="EX65" s="268"/>
      <c r="EY65" s="268"/>
      <c r="EZ65" s="268"/>
      <c r="FA65" s="268"/>
      <c r="FB65" s="268"/>
      <c r="FC65" s="268"/>
      <c r="FD65" s="268"/>
      <c r="FE65" s="268"/>
      <c r="FF65" s="268"/>
      <c r="FG65" s="268"/>
      <c r="FH65" s="268"/>
      <c r="FI65" s="268"/>
      <c r="FJ65" s="268"/>
      <c r="FK65" s="268"/>
      <c r="FL65" s="268"/>
      <c r="FM65" s="268"/>
      <c r="FN65" s="268"/>
      <c r="FO65" s="268"/>
      <c r="FP65" s="268"/>
      <c r="FQ65" s="268"/>
      <c r="FR65" s="268"/>
      <c r="FS65" s="268"/>
      <c r="FT65" s="268"/>
      <c r="FU65" s="268"/>
      <c r="FV65" s="268"/>
      <c r="FW65" s="268"/>
      <c r="FX65" s="268"/>
      <c r="FY65" s="268"/>
      <c r="FZ65" s="268"/>
      <c r="GA65" s="268"/>
      <c r="GB65" s="268"/>
      <c r="GC65" s="268"/>
      <c r="GD65" s="268"/>
      <c r="GE65" s="268"/>
      <c r="GF65" s="268"/>
      <c r="GG65" s="268"/>
      <c r="GH65" s="268"/>
      <c r="GI65" s="268"/>
      <c r="GJ65" s="268"/>
      <c r="GK65" s="268"/>
      <c r="GL65" s="268"/>
      <c r="GM65" s="268"/>
      <c r="GN65" s="268"/>
      <c r="GO65" s="268"/>
      <c r="GP65" s="268"/>
      <c r="GQ65" s="268"/>
      <c r="GR65" s="268"/>
      <c r="GS65" s="268"/>
      <c r="GT65" s="268"/>
      <c r="GU65" s="268"/>
      <c r="GV65" s="268"/>
      <c r="GW65" s="268"/>
      <c r="GX65" s="268"/>
      <c r="GY65" s="268"/>
      <c r="GZ65" s="268"/>
      <c r="HA65" s="268"/>
      <c r="HB65" s="268"/>
      <c r="HC65" s="268"/>
      <c r="HD65" s="268"/>
      <c r="HE65" s="268"/>
      <c r="HF65" s="268"/>
      <c r="HG65" s="268"/>
      <c r="HH65" s="268"/>
      <c r="HI65" s="268"/>
      <c r="HJ65" s="268"/>
      <c r="HK65" s="268"/>
      <c r="HL65" s="268"/>
      <c r="HM65" s="268"/>
      <c r="HN65" s="268"/>
      <c r="HO65" s="268"/>
      <c r="HP65" s="268"/>
      <c r="HQ65" s="268"/>
      <c r="HR65" s="268"/>
      <c r="HS65" s="268"/>
      <c r="HT65" s="268"/>
      <c r="HU65" s="268"/>
      <c r="HV65" s="268"/>
      <c r="HW65" s="268"/>
      <c r="HX65" s="268"/>
      <c r="HY65" s="268"/>
      <c r="HZ65" s="268"/>
      <c r="IA65" s="268"/>
      <c r="IB65" s="268"/>
      <c r="IC65" s="268"/>
      <c r="ID65" s="268"/>
      <c r="IE65" s="268"/>
      <c r="IF65" s="268"/>
      <c r="IG65" s="268"/>
      <c r="IH65" s="268"/>
      <c r="II65" s="268"/>
      <c r="IJ65" s="268"/>
      <c r="IK65" s="268"/>
      <c r="IL65" s="268"/>
      <c r="IM65" s="268"/>
      <c r="IN65" s="268"/>
      <c r="IO65" s="268"/>
      <c r="IP65" s="268"/>
      <c r="IQ65" s="268"/>
      <c r="IR65" s="268"/>
      <c r="IS65" s="268"/>
      <c r="IT65" s="268"/>
      <c r="IU65" s="268"/>
      <c r="IV65" s="268"/>
    </row>
    <row r="66" spans="1:256" s="238" customFormat="1" ht="14.25" customHeight="1">
      <c r="A66" s="350" t="s">
        <v>136</v>
      </c>
      <c r="B66" s="350" t="s">
        <v>137</v>
      </c>
      <c r="C66" s="344">
        <v>45272</v>
      </c>
      <c r="D66" s="344">
        <v>46003</v>
      </c>
      <c r="E66" s="345" t="s">
        <v>18</v>
      </c>
      <c r="F66" s="350">
        <v>103</v>
      </c>
      <c r="G66" s="350"/>
      <c r="H66" s="350"/>
      <c r="I66" s="350">
        <v>20</v>
      </c>
      <c r="J66" s="350">
        <v>50</v>
      </c>
      <c r="K66" s="350">
        <v>31</v>
      </c>
      <c r="L66" s="350">
        <v>2</v>
      </c>
    </row>
    <row r="67" spans="1:256" s="229" customFormat="1" ht="13.5" customHeight="1">
      <c r="A67" s="307" t="s">
        <v>138</v>
      </c>
      <c r="B67" s="307" t="s">
        <v>139</v>
      </c>
      <c r="C67" s="308">
        <v>45278</v>
      </c>
      <c r="D67" s="308">
        <v>46009</v>
      </c>
      <c r="E67" s="309" t="s">
        <v>18</v>
      </c>
      <c r="F67" s="311">
        <v>132</v>
      </c>
      <c r="G67" s="312"/>
      <c r="H67" s="311"/>
      <c r="I67" s="313">
        <v>44</v>
      </c>
      <c r="J67" s="313">
        <v>88</v>
      </c>
      <c r="K67" s="313"/>
      <c r="L67" s="313"/>
      <c r="M67" s="234"/>
    </row>
    <row r="68" spans="1:256" s="241" customFormat="1" ht="14.25" customHeight="1">
      <c r="A68" s="307" t="s">
        <v>140</v>
      </c>
      <c r="B68" s="307" t="s">
        <v>141</v>
      </c>
      <c r="C68" s="308">
        <v>45280</v>
      </c>
      <c r="D68" s="309">
        <f>EDATE(C68,24)</f>
        <v>46011</v>
      </c>
      <c r="E68" s="309"/>
      <c r="F68" s="311">
        <v>60</v>
      </c>
      <c r="G68" s="312"/>
      <c r="H68" s="311"/>
      <c r="I68" s="313"/>
      <c r="J68" s="313">
        <v>60</v>
      </c>
      <c r="K68" s="313"/>
      <c r="L68" s="313"/>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240"/>
      <c r="DI68" s="240"/>
      <c r="DJ68" s="240"/>
      <c r="DK68" s="240"/>
      <c r="DL68" s="240"/>
      <c r="DM68" s="240"/>
      <c r="DN68" s="240"/>
      <c r="DO68" s="240"/>
      <c r="DP68" s="240"/>
      <c r="DQ68" s="240"/>
      <c r="DR68" s="240"/>
      <c r="DS68" s="240"/>
      <c r="DT68" s="240"/>
      <c r="DU68" s="240"/>
      <c r="DV68" s="240"/>
      <c r="DW68" s="240"/>
      <c r="DX68" s="240"/>
      <c r="DY68" s="240"/>
      <c r="DZ68" s="240"/>
      <c r="EA68" s="240"/>
      <c r="EB68" s="240"/>
      <c r="EC68" s="240"/>
      <c r="ED68" s="240"/>
      <c r="EE68" s="240"/>
      <c r="EF68" s="240"/>
      <c r="EG68" s="240"/>
      <c r="EH68" s="240"/>
      <c r="EI68" s="240"/>
      <c r="EJ68" s="240"/>
      <c r="EK68" s="240"/>
      <c r="EL68" s="240"/>
      <c r="EM68" s="240"/>
      <c r="EN68" s="240"/>
      <c r="EO68" s="240"/>
      <c r="EP68" s="240"/>
      <c r="EQ68" s="240"/>
      <c r="ER68" s="240"/>
      <c r="ES68" s="240"/>
      <c r="ET68" s="240"/>
      <c r="EU68" s="240"/>
      <c r="EV68" s="240"/>
      <c r="EW68" s="240"/>
      <c r="EX68" s="240"/>
      <c r="EY68" s="240"/>
      <c r="EZ68" s="240"/>
      <c r="FA68" s="240"/>
      <c r="FB68" s="240"/>
      <c r="FC68" s="240"/>
      <c r="FD68" s="240"/>
      <c r="FE68" s="240"/>
      <c r="FF68" s="240"/>
      <c r="FG68" s="240"/>
      <c r="FH68" s="240"/>
      <c r="FI68" s="240"/>
      <c r="FJ68" s="240"/>
      <c r="FK68" s="240"/>
      <c r="FL68" s="240"/>
      <c r="FM68" s="240"/>
      <c r="FN68" s="240"/>
      <c r="FO68" s="240"/>
      <c r="FP68" s="240"/>
      <c r="FQ68" s="240"/>
      <c r="FR68" s="240"/>
      <c r="FS68" s="240"/>
      <c r="FT68" s="240"/>
      <c r="FU68" s="240"/>
      <c r="FV68" s="240"/>
      <c r="FW68" s="240"/>
      <c r="FX68" s="240"/>
      <c r="FY68" s="240"/>
      <c r="FZ68" s="240"/>
      <c r="GA68" s="240"/>
      <c r="GB68" s="240"/>
      <c r="GC68" s="240"/>
      <c r="GD68" s="240"/>
      <c r="GE68" s="240"/>
      <c r="GF68" s="240"/>
      <c r="GG68" s="240"/>
      <c r="GH68" s="240"/>
      <c r="GI68" s="240"/>
      <c r="GJ68" s="240"/>
      <c r="GK68" s="240"/>
      <c r="GL68" s="240"/>
      <c r="GM68" s="240"/>
      <c r="GN68" s="240"/>
      <c r="GO68" s="240"/>
      <c r="GP68" s="240"/>
      <c r="GQ68" s="240"/>
      <c r="GR68" s="240"/>
      <c r="GS68" s="240"/>
      <c r="GT68" s="240"/>
      <c r="GU68" s="240"/>
      <c r="GV68" s="240"/>
      <c r="GW68" s="240"/>
      <c r="GX68" s="240"/>
      <c r="GY68" s="240"/>
      <c r="GZ68" s="240"/>
      <c r="HA68" s="240"/>
      <c r="HB68" s="240"/>
      <c r="HC68" s="240"/>
      <c r="HD68" s="240"/>
      <c r="HE68" s="240"/>
      <c r="HF68" s="240"/>
      <c r="HG68" s="240"/>
      <c r="HH68" s="240"/>
      <c r="HI68" s="240"/>
      <c r="HJ68" s="240"/>
      <c r="HK68" s="240"/>
      <c r="HL68" s="240"/>
      <c r="HM68" s="240"/>
      <c r="HN68" s="240"/>
      <c r="HO68" s="240"/>
      <c r="HP68" s="240"/>
      <c r="HQ68" s="240"/>
      <c r="HR68" s="240"/>
      <c r="HS68" s="240"/>
      <c r="HT68" s="240"/>
      <c r="HU68" s="240"/>
      <c r="HV68" s="240"/>
      <c r="HW68" s="240"/>
      <c r="HX68" s="240"/>
      <c r="HY68" s="240"/>
      <c r="HZ68" s="240"/>
      <c r="IA68" s="240"/>
      <c r="IB68" s="240"/>
      <c r="IC68" s="240"/>
      <c r="ID68" s="240"/>
      <c r="IE68" s="240"/>
      <c r="IF68" s="240"/>
      <c r="IG68" s="240"/>
      <c r="IH68" s="240"/>
      <c r="II68" s="240"/>
      <c r="IJ68" s="240"/>
      <c r="IK68" s="240"/>
      <c r="IL68" s="240"/>
      <c r="IM68" s="240"/>
      <c r="IN68" s="240"/>
      <c r="IO68" s="240"/>
      <c r="IP68" s="240"/>
      <c r="IQ68" s="240"/>
      <c r="IR68" s="240"/>
      <c r="IS68" s="240"/>
      <c r="IT68" s="240"/>
      <c r="IU68" s="240"/>
      <c r="IV68" s="240"/>
    </row>
    <row r="69" spans="1:256" s="281" customFormat="1" ht="12.6" customHeight="1">
      <c r="A69" s="355" t="s">
        <v>142</v>
      </c>
      <c r="B69" s="355" t="s">
        <v>143</v>
      </c>
      <c r="C69" s="296">
        <v>45281</v>
      </c>
      <c r="D69" s="296">
        <v>46012</v>
      </c>
      <c r="E69" s="356" t="s">
        <v>18</v>
      </c>
      <c r="F69" s="355">
        <v>189</v>
      </c>
      <c r="G69" s="355"/>
      <c r="H69" s="355"/>
      <c r="I69" s="355">
        <v>74</v>
      </c>
      <c r="J69" s="355">
        <v>115</v>
      </c>
      <c r="K69" s="355"/>
      <c r="L69" s="355"/>
    </row>
    <row r="70" spans="1:256" s="282" customFormat="1" ht="12.75">
      <c r="A70" s="364" t="s">
        <v>144</v>
      </c>
      <c r="B70" s="364" t="s">
        <v>145</v>
      </c>
      <c r="C70" s="356">
        <v>45283</v>
      </c>
      <c r="D70" s="356">
        <v>46014</v>
      </c>
      <c r="E70" s="296" t="s">
        <v>18</v>
      </c>
      <c r="F70" s="365">
        <v>120</v>
      </c>
      <c r="G70" s="364"/>
      <c r="H70" s="365"/>
      <c r="I70" s="365"/>
      <c r="J70" s="365">
        <v>119</v>
      </c>
      <c r="K70" s="365">
        <v>1</v>
      </c>
      <c r="L70" s="355"/>
    </row>
    <row r="71" spans="1:256" s="283" customFormat="1" ht="14.25" customHeight="1">
      <c r="A71" s="366" t="s">
        <v>146</v>
      </c>
      <c r="B71" s="366" t="s">
        <v>147</v>
      </c>
      <c r="C71" s="367">
        <v>45283</v>
      </c>
      <c r="D71" s="320">
        <f>EDATE(C71,24)</f>
        <v>46014</v>
      </c>
      <c r="E71" s="367" t="s">
        <v>18</v>
      </c>
      <c r="F71" s="368">
        <v>60</v>
      </c>
      <c r="G71" s="366"/>
      <c r="H71" s="366"/>
      <c r="I71" s="368">
        <v>4</v>
      </c>
      <c r="J71" s="368">
        <v>50</v>
      </c>
      <c r="K71" s="368">
        <v>6</v>
      </c>
      <c r="L71" s="36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8"/>
      <c r="BZ71" s="278"/>
      <c r="CA71" s="278"/>
      <c r="CB71" s="278"/>
      <c r="CC71" s="278"/>
      <c r="CD71" s="278"/>
      <c r="CE71" s="278"/>
      <c r="CF71" s="278"/>
      <c r="CG71" s="278"/>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8"/>
      <c r="DW71" s="278"/>
      <c r="DX71" s="278"/>
      <c r="DY71" s="278"/>
      <c r="DZ71" s="278"/>
      <c r="EA71" s="278"/>
      <c r="EB71" s="278"/>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G71" s="278"/>
      <c r="FH71" s="278"/>
      <c r="FI71" s="278"/>
      <c r="FJ71" s="278"/>
      <c r="FK71" s="278"/>
      <c r="FL71" s="278"/>
      <c r="FM71" s="278"/>
      <c r="FN71" s="278"/>
      <c r="FO71" s="278"/>
      <c r="FP71" s="278"/>
      <c r="FQ71" s="278"/>
      <c r="FR71" s="278"/>
      <c r="FS71" s="278"/>
      <c r="FT71" s="278"/>
      <c r="FU71" s="278"/>
      <c r="FV71" s="278"/>
      <c r="FW71" s="278"/>
      <c r="FX71" s="278"/>
      <c r="FY71" s="278"/>
      <c r="FZ71" s="278"/>
      <c r="GA71" s="278"/>
      <c r="GB71" s="278"/>
      <c r="GC71" s="278"/>
      <c r="GD71" s="278"/>
      <c r="GE71" s="278"/>
      <c r="GF71" s="278"/>
      <c r="GG71" s="278"/>
      <c r="GH71" s="278"/>
      <c r="GI71" s="278"/>
      <c r="GJ71" s="278"/>
      <c r="GK71" s="278"/>
      <c r="GL71" s="278"/>
      <c r="GM71" s="278"/>
      <c r="GN71" s="278"/>
      <c r="GO71" s="278"/>
      <c r="GP71" s="278"/>
      <c r="GQ71" s="278"/>
      <c r="GR71" s="278"/>
      <c r="GS71" s="278"/>
      <c r="GT71" s="278"/>
      <c r="GU71" s="278"/>
      <c r="GV71" s="278"/>
      <c r="GW71" s="278"/>
      <c r="GX71" s="278"/>
      <c r="GY71" s="278"/>
      <c r="GZ71" s="278"/>
      <c r="HA71" s="278"/>
      <c r="HB71" s="278"/>
      <c r="HC71" s="278"/>
      <c r="HD71" s="278"/>
      <c r="HE71" s="278"/>
      <c r="HF71" s="278"/>
      <c r="HG71" s="278"/>
      <c r="HH71" s="278"/>
      <c r="HI71" s="278"/>
      <c r="HJ71" s="278"/>
      <c r="HK71" s="278"/>
      <c r="HL71" s="278"/>
      <c r="HM71" s="278"/>
      <c r="HN71" s="278"/>
      <c r="HO71" s="278"/>
      <c r="HP71" s="278"/>
      <c r="HQ71" s="278"/>
      <c r="HR71" s="278"/>
      <c r="HS71" s="278"/>
      <c r="HT71" s="278"/>
      <c r="HU71" s="278"/>
      <c r="HV71" s="278"/>
      <c r="HW71" s="278"/>
      <c r="HX71" s="278"/>
      <c r="HY71" s="278"/>
      <c r="HZ71" s="278"/>
      <c r="IA71" s="278"/>
      <c r="IB71" s="278"/>
      <c r="IC71" s="278"/>
      <c r="ID71" s="278"/>
      <c r="IE71" s="278"/>
      <c r="IF71" s="278"/>
      <c r="IG71" s="278"/>
      <c r="IH71" s="278"/>
      <c r="II71" s="278"/>
      <c r="IJ71" s="278"/>
      <c r="IK71" s="278"/>
      <c r="IL71" s="278"/>
      <c r="IM71" s="278"/>
      <c r="IN71" s="278"/>
      <c r="IO71" s="278"/>
      <c r="IP71" s="278"/>
      <c r="IQ71" s="278"/>
      <c r="IR71" s="278"/>
      <c r="IS71" s="278"/>
      <c r="IT71" s="278"/>
      <c r="IU71" s="278"/>
      <c r="IV71" s="278"/>
    </row>
    <row r="72" spans="1:256" s="282" customFormat="1" ht="12.75">
      <c r="A72" s="357" t="s">
        <v>148</v>
      </c>
      <c r="B72" s="357" t="s">
        <v>149</v>
      </c>
      <c r="C72" s="296">
        <v>45289</v>
      </c>
      <c r="D72" s="296">
        <v>46020</v>
      </c>
      <c r="E72" s="356" t="s">
        <v>18</v>
      </c>
      <c r="F72" s="358">
        <v>157</v>
      </c>
      <c r="G72" s="355"/>
      <c r="H72" s="358"/>
      <c r="I72" s="358"/>
      <c r="J72" s="358">
        <v>155</v>
      </c>
      <c r="K72" s="358">
        <v>2</v>
      </c>
      <c r="L72" s="355"/>
    </row>
    <row r="73" spans="1:256" s="236" customFormat="1" ht="12.75">
      <c r="A73" s="350" t="s">
        <v>150</v>
      </c>
      <c r="B73" s="350" t="s">
        <v>151</v>
      </c>
      <c r="C73" s="344">
        <v>45296</v>
      </c>
      <c r="D73" s="344">
        <v>46027</v>
      </c>
      <c r="E73" s="345" t="s">
        <v>18</v>
      </c>
      <c r="F73" s="350">
        <v>59</v>
      </c>
      <c r="G73" s="350"/>
      <c r="H73" s="350"/>
      <c r="I73" s="350">
        <v>6</v>
      </c>
      <c r="J73" s="350">
        <v>53</v>
      </c>
      <c r="K73" s="350"/>
      <c r="L73" s="350"/>
    </row>
    <row r="74" spans="1:256" s="284" customFormat="1" ht="12.6" customHeight="1">
      <c r="A74" s="357" t="s">
        <v>152</v>
      </c>
      <c r="B74" s="357" t="s">
        <v>153</v>
      </c>
      <c r="C74" s="296">
        <v>45301</v>
      </c>
      <c r="D74" s="296">
        <v>46032</v>
      </c>
      <c r="E74" s="356" t="s">
        <v>18</v>
      </c>
      <c r="F74" s="358">
        <v>249</v>
      </c>
      <c r="G74" s="355"/>
      <c r="H74" s="358"/>
      <c r="I74" s="358">
        <v>40</v>
      </c>
      <c r="J74" s="358">
        <v>205</v>
      </c>
      <c r="K74" s="358">
        <v>4</v>
      </c>
      <c r="L74" s="358"/>
    </row>
    <row r="75" spans="1:256" s="232" customFormat="1" ht="12.75">
      <c r="A75" s="350" t="s">
        <v>154</v>
      </c>
      <c r="B75" s="350" t="s">
        <v>155</v>
      </c>
      <c r="C75" s="344">
        <v>45303</v>
      </c>
      <c r="D75" s="344">
        <v>46034</v>
      </c>
      <c r="E75" s="345" t="s">
        <v>18</v>
      </c>
      <c r="F75" s="350">
        <v>223</v>
      </c>
      <c r="G75" s="350"/>
      <c r="H75" s="350"/>
      <c r="I75" s="350">
        <v>4</v>
      </c>
      <c r="J75" s="350">
        <v>209</v>
      </c>
      <c r="K75" s="350">
        <v>10</v>
      </c>
      <c r="L75" s="350"/>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1"/>
      <c r="DK75" s="231"/>
      <c r="DL75" s="231"/>
      <c r="DM75" s="231"/>
      <c r="DN75" s="231"/>
      <c r="DO75" s="231"/>
      <c r="DP75" s="231"/>
      <c r="DQ75" s="231"/>
      <c r="DR75" s="231"/>
      <c r="DS75" s="231"/>
      <c r="DT75" s="231"/>
      <c r="DU75" s="231"/>
      <c r="DV75" s="231"/>
      <c r="DW75" s="231"/>
      <c r="DX75" s="231"/>
      <c r="DY75" s="231"/>
      <c r="DZ75" s="231"/>
      <c r="EA75" s="231"/>
      <c r="EB75" s="231"/>
      <c r="EC75" s="231"/>
      <c r="ED75" s="231"/>
      <c r="EE75" s="231"/>
      <c r="EF75" s="231"/>
      <c r="EG75" s="231"/>
      <c r="EH75" s="231"/>
      <c r="EI75" s="231"/>
      <c r="EJ75" s="231"/>
      <c r="EK75" s="231"/>
      <c r="EL75" s="231"/>
      <c r="EM75" s="231"/>
      <c r="EN75" s="231"/>
      <c r="EO75" s="231"/>
      <c r="EP75" s="231"/>
      <c r="EQ75" s="231"/>
      <c r="ER75" s="231"/>
      <c r="ES75" s="231"/>
      <c r="ET75" s="231"/>
      <c r="EU75" s="231"/>
      <c r="EV75" s="231"/>
      <c r="EW75" s="231"/>
      <c r="EX75" s="231"/>
      <c r="EY75" s="231"/>
      <c r="EZ75" s="231"/>
      <c r="FA75" s="231"/>
      <c r="FB75" s="231"/>
      <c r="FC75" s="231"/>
      <c r="FD75" s="231"/>
      <c r="FE75" s="231"/>
      <c r="FF75" s="231"/>
      <c r="FG75" s="231"/>
      <c r="FH75" s="231"/>
      <c r="FI75" s="231"/>
      <c r="FJ75" s="231"/>
      <c r="FK75" s="231"/>
      <c r="FL75" s="231"/>
      <c r="FM75" s="231"/>
      <c r="FN75" s="231"/>
      <c r="FO75" s="231"/>
      <c r="FP75" s="231"/>
      <c r="FQ75" s="231"/>
      <c r="FR75" s="231"/>
      <c r="FS75" s="231"/>
      <c r="FT75" s="231"/>
      <c r="FU75" s="231"/>
      <c r="FV75" s="231"/>
      <c r="FW75" s="231"/>
      <c r="FX75" s="231"/>
      <c r="FY75" s="231"/>
      <c r="FZ75" s="231"/>
      <c r="GA75" s="231"/>
      <c r="GB75" s="231"/>
      <c r="GC75" s="231"/>
      <c r="GD75" s="231"/>
      <c r="GE75" s="231"/>
      <c r="GF75" s="231"/>
      <c r="GG75" s="231"/>
      <c r="GH75" s="231"/>
      <c r="GI75" s="231"/>
      <c r="GJ75" s="231"/>
      <c r="GK75" s="231"/>
      <c r="GL75" s="231"/>
      <c r="GM75" s="231"/>
      <c r="GN75" s="231"/>
      <c r="GO75" s="231"/>
      <c r="GP75" s="231"/>
      <c r="GQ75" s="231"/>
      <c r="GR75" s="231"/>
      <c r="GS75" s="231"/>
      <c r="GT75" s="231"/>
      <c r="GU75" s="231"/>
      <c r="GV75" s="231"/>
      <c r="GW75" s="231"/>
      <c r="GX75" s="231"/>
      <c r="GY75" s="231"/>
      <c r="GZ75" s="231"/>
      <c r="HA75" s="231"/>
      <c r="HB75" s="231"/>
      <c r="HC75" s="231"/>
      <c r="HD75" s="231"/>
      <c r="HE75" s="231"/>
      <c r="HF75" s="231"/>
      <c r="HG75" s="231"/>
      <c r="HH75" s="231"/>
      <c r="HI75" s="231"/>
      <c r="HJ75" s="231"/>
      <c r="HK75" s="231"/>
      <c r="HL75" s="231"/>
      <c r="HM75" s="231"/>
      <c r="HN75" s="231"/>
      <c r="HO75" s="231"/>
      <c r="HP75" s="231"/>
      <c r="HQ75" s="231"/>
      <c r="HR75" s="231"/>
      <c r="HS75" s="231"/>
      <c r="HT75" s="231"/>
      <c r="HU75" s="231"/>
      <c r="HV75" s="231"/>
      <c r="HW75" s="231"/>
      <c r="HX75" s="231"/>
      <c r="HY75" s="231"/>
      <c r="HZ75" s="231"/>
      <c r="IA75" s="231"/>
      <c r="IB75" s="231"/>
      <c r="IC75" s="231"/>
      <c r="ID75" s="231"/>
      <c r="IE75" s="231"/>
      <c r="IF75" s="231"/>
      <c r="IG75" s="231"/>
      <c r="IH75" s="231"/>
      <c r="II75" s="231"/>
      <c r="IJ75" s="231"/>
      <c r="IK75" s="231"/>
      <c r="IL75" s="231"/>
      <c r="IM75" s="231"/>
      <c r="IN75" s="231"/>
      <c r="IO75" s="231"/>
      <c r="IP75" s="231"/>
      <c r="IQ75" s="231"/>
      <c r="IR75" s="231"/>
      <c r="IS75" s="231"/>
      <c r="IT75" s="231"/>
      <c r="IU75" s="231"/>
      <c r="IV75" s="231"/>
    </row>
    <row r="76" spans="1:256" s="233" customFormat="1" ht="12.75" customHeight="1">
      <c r="A76" s="343" t="s">
        <v>156</v>
      </c>
      <c r="B76" s="343" t="s">
        <v>157</v>
      </c>
      <c r="C76" s="344">
        <v>45310</v>
      </c>
      <c r="D76" s="344">
        <v>46041</v>
      </c>
      <c r="E76" s="345" t="s">
        <v>18</v>
      </c>
      <c r="F76" s="346">
        <v>126</v>
      </c>
      <c r="G76" s="350"/>
      <c r="H76" s="346"/>
      <c r="I76" s="346">
        <v>82</v>
      </c>
      <c r="J76" s="346">
        <v>44</v>
      </c>
      <c r="K76" s="346"/>
      <c r="L76" s="350"/>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c r="EA76" s="231"/>
      <c r="EB76" s="231"/>
      <c r="EC76" s="231"/>
      <c r="ED76" s="231"/>
      <c r="EE76" s="231"/>
      <c r="EF76" s="231"/>
      <c r="EG76" s="231"/>
      <c r="EH76" s="231"/>
      <c r="EI76" s="231"/>
      <c r="EJ76" s="231"/>
      <c r="EK76" s="231"/>
      <c r="EL76" s="231"/>
      <c r="EM76" s="231"/>
      <c r="EN76" s="231"/>
      <c r="EO76" s="231"/>
      <c r="EP76" s="231"/>
      <c r="EQ76" s="231"/>
      <c r="ER76" s="231"/>
      <c r="ES76" s="231"/>
      <c r="ET76" s="231"/>
      <c r="EU76" s="231"/>
      <c r="EV76" s="231"/>
      <c r="EW76" s="231"/>
      <c r="EX76" s="231"/>
      <c r="EY76" s="231"/>
      <c r="EZ76" s="231"/>
      <c r="FA76" s="231"/>
      <c r="FB76" s="231"/>
      <c r="FC76" s="231"/>
      <c r="FD76" s="231"/>
      <c r="FE76" s="231"/>
      <c r="FF76" s="231"/>
      <c r="FG76" s="231"/>
      <c r="FH76" s="231"/>
      <c r="FI76" s="231"/>
      <c r="FJ76" s="231"/>
      <c r="FK76" s="231"/>
      <c r="FL76" s="231"/>
      <c r="FM76" s="231"/>
      <c r="FN76" s="231"/>
      <c r="FO76" s="231"/>
      <c r="FP76" s="231"/>
      <c r="FQ76" s="231"/>
      <c r="FR76" s="231"/>
      <c r="FS76" s="231"/>
      <c r="FT76" s="231"/>
      <c r="FU76" s="231"/>
      <c r="FV76" s="231"/>
      <c r="FW76" s="231"/>
      <c r="FX76" s="231"/>
      <c r="FY76" s="231"/>
      <c r="FZ76" s="231"/>
      <c r="GA76" s="231"/>
      <c r="GB76" s="231"/>
      <c r="GC76" s="231"/>
      <c r="GD76" s="231"/>
      <c r="GE76" s="231"/>
      <c r="GF76" s="231"/>
      <c r="GG76" s="231"/>
      <c r="GH76" s="231"/>
      <c r="GI76" s="231"/>
      <c r="GJ76" s="231"/>
      <c r="GK76" s="231"/>
      <c r="GL76" s="231"/>
      <c r="GM76" s="231"/>
      <c r="GN76" s="231"/>
      <c r="GO76" s="231"/>
      <c r="GP76" s="231"/>
      <c r="GQ76" s="231"/>
      <c r="GR76" s="231"/>
      <c r="GS76" s="231"/>
      <c r="GT76" s="231"/>
      <c r="GU76" s="231"/>
      <c r="GV76" s="231"/>
      <c r="GW76" s="231"/>
      <c r="GX76" s="231"/>
      <c r="GY76" s="231"/>
      <c r="GZ76" s="231"/>
      <c r="HA76" s="231"/>
      <c r="HB76" s="231"/>
      <c r="HC76" s="231"/>
      <c r="HD76" s="231"/>
      <c r="HE76" s="231"/>
      <c r="HF76" s="231"/>
      <c r="HG76" s="231"/>
      <c r="HH76" s="231"/>
      <c r="HI76" s="231"/>
      <c r="HJ76" s="231"/>
      <c r="HK76" s="231"/>
      <c r="HL76" s="231"/>
      <c r="HM76" s="231"/>
      <c r="HN76" s="231"/>
      <c r="HO76" s="231"/>
      <c r="HP76" s="231"/>
      <c r="HQ76" s="231"/>
      <c r="HR76" s="231"/>
      <c r="HS76" s="231"/>
      <c r="HT76" s="231"/>
      <c r="HU76" s="231"/>
      <c r="HV76" s="231"/>
      <c r="HW76" s="231"/>
      <c r="HX76" s="231"/>
      <c r="HY76" s="231"/>
      <c r="HZ76" s="231"/>
      <c r="IA76" s="231"/>
      <c r="IB76" s="231"/>
      <c r="IC76" s="231"/>
      <c r="ID76" s="231"/>
      <c r="IE76" s="231"/>
      <c r="IF76" s="231"/>
      <c r="IG76" s="231"/>
      <c r="IH76" s="231"/>
      <c r="II76" s="231"/>
      <c r="IJ76" s="231"/>
      <c r="IK76" s="231"/>
      <c r="IL76" s="231"/>
      <c r="IM76" s="231"/>
      <c r="IN76" s="231"/>
      <c r="IO76" s="231"/>
      <c r="IP76" s="231"/>
      <c r="IQ76" s="231"/>
      <c r="IR76" s="231"/>
      <c r="IS76" s="231"/>
      <c r="IT76" s="231"/>
      <c r="IU76" s="231"/>
      <c r="IV76" s="231"/>
    </row>
    <row r="77" spans="1:256" s="282" customFormat="1" ht="13.5" customHeight="1">
      <c r="A77" s="355" t="s">
        <v>158</v>
      </c>
      <c r="B77" s="355" t="s">
        <v>159</v>
      </c>
      <c r="C77" s="296">
        <v>45321</v>
      </c>
      <c r="D77" s="296">
        <v>46052</v>
      </c>
      <c r="E77" s="356" t="s">
        <v>18</v>
      </c>
      <c r="F77" s="355">
        <v>132</v>
      </c>
      <c r="G77" s="355"/>
      <c r="H77" s="355"/>
      <c r="I77" s="355"/>
      <c r="J77" s="355">
        <v>132</v>
      </c>
      <c r="K77" s="355"/>
      <c r="L77" s="355"/>
    </row>
    <row r="78" spans="1:256" s="282" customFormat="1" ht="13.5" customHeight="1">
      <c r="A78" s="357" t="s">
        <v>160</v>
      </c>
      <c r="B78" s="357" t="s">
        <v>161</v>
      </c>
      <c r="C78" s="296">
        <v>45323</v>
      </c>
      <c r="D78" s="296">
        <v>46054</v>
      </c>
      <c r="E78" s="356" t="s">
        <v>18</v>
      </c>
      <c r="F78" s="358">
        <v>69</v>
      </c>
      <c r="G78" s="355"/>
      <c r="H78" s="358"/>
      <c r="I78" s="358">
        <v>51</v>
      </c>
      <c r="J78" s="358">
        <v>18</v>
      </c>
      <c r="K78" s="358"/>
      <c r="L78" s="358"/>
    </row>
    <row r="79" spans="1:256" s="231" customFormat="1" ht="14.25" customHeight="1">
      <c r="A79" s="343" t="s">
        <v>162</v>
      </c>
      <c r="B79" s="369" t="s">
        <v>163</v>
      </c>
      <c r="C79" s="344">
        <v>45331</v>
      </c>
      <c r="D79" s="344">
        <v>46062</v>
      </c>
      <c r="E79" s="345" t="s">
        <v>18</v>
      </c>
      <c r="F79" s="346"/>
      <c r="G79" s="350"/>
      <c r="H79" s="346">
        <v>194</v>
      </c>
      <c r="I79" s="346"/>
      <c r="J79" s="346">
        <v>38</v>
      </c>
      <c r="K79" s="346">
        <v>153</v>
      </c>
      <c r="L79" s="346">
        <v>3</v>
      </c>
    </row>
    <row r="80" spans="1:256" s="232" customFormat="1" ht="14.25" customHeight="1">
      <c r="A80" s="343" t="s">
        <v>164</v>
      </c>
      <c r="B80" s="343" t="s">
        <v>165</v>
      </c>
      <c r="C80" s="345">
        <v>45332</v>
      </c>
      <c r="D80" s="345">
        <v>46063</v>
      </c>
      <c r="E80" s="345" t="s">
        <v>18</v>
      </c>
      <c r="F80" s="370">
        <v>39</v>
      </c>
      <c r="G80" s="350"/>
      <c r="H80" s="346"/>
      <c r="I80" s="346"/>
      <c r="J80" s="346">
        <v>34</v>
      </c>
      <c r="K80" s="346">
        <v>5</v>
      </c>
      <c r="L80" s="346"/>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c r="CJ80" s="231"/>
      <c r="CK80" s="231"/>
      <c r="CL80" s="231"/>
      <c r="CM80" s="231"/>
      <c r="CN80" s="231"/>
      <c r="CO80" s="231"/>
      <c r="CP80" s="231"/>
      <c r="CQ80" s="231"/>
      <c r="CR80" s="231"/>
      <c r="CS80" s="231"/>
      <c r="CT80" s="231"/>
      <c r="CU80" s="231"/>
      <c r="CV80" s="231"/>
      <c r="CW80" s="231"/>
      <c r="CX80" s="231"/>
      <c r="CY80" s="231"/>
      <c r="CZ80" s="231"/>
      <c r="DA80" s="231"/>
      <c r="DB80" s="231"/>
      <c r="DC80" s="231"/>
      <c r="DD80" s="231"/>
      <c r="DE80" s="231"/>
      <c r="DF80" s="231"/>
      <c r="DG80" s="231"/>
      <c r="DH80" s="231"/>
      <c r="DI80" s="231"/>
      <c r="DJ80" s="231"/>
      <c r="DK80" s="231"/>
      <c r="DL80" s="231"/>
      <c r="DM80" s="231"/>
      <c r="DN80" s="231"/>
      <c r="DO80" s="231"/>
      <c r="DP80" s="231"/>
      <c r="DQ80" s="231"/>
      <c r="DR80" s="231"/>
      <c r="DS80" s="231"/>
      <c r="DT80" s="231"/>
      <c r="DU80" s="231"/>
      <c r="DV80" s="231"/>
      <c r="DW80" s="231"/>
      <c r="DX80" s="231"/>
      <c r="DY80" s="231"/>
      <c r="DZ80" s="231"/>
      <c r="EA80" s="231"/>
      <c r="EB80" s="231"/>
      <c r="EC80" s="231"/>
      <c r="ED80" s="231"/>
      <c r="EE80" s="231"/>
      <c r="EF80" s="231"/>
      <c r="EG80" s="231"/>
      <c r="EH80" s="231"/>
      <c r="EI80" s="231"/>
      <c r="EJ80" s="231"/>
      <c r="EK80" s="231"/>
      <c r="EL80" s="231"/>
      <c r="EM80" s="231"/>
      <c r="EN80" s="231"/>
      <c r="EO80" s="231"/>
      <c r="EP80" s="231"/>
      <c r="EQ80" s="231"/>
      <c r="ER80" s="231"/>
      <c r="ES80" s="231"/>
      <c r="ET80" s="231"/>
      <c r="EU80" s="231"/>
      <c r="EV80" s="231"/>
      <c r="EW80" s="231"/>
      <c r="EX80" s="231"/>
      <c r="EY80" s="231"/>
      <c r="EZ80" s="231"/>
      <c r="FA80" s="231"/>
      <c r="FB80" s="231"/>
      <c r="FC80" s="231"/>
      <c r="FD80" s="231"/>
      <c r="FE80" s="231"/>
      <c r="FF80" s="231"/>
      <c r="FG80" s="231"/>
      <c r="FH80" s="231"/>
      <c r="FI80" s="231"/>
      <c r="FJ80" s="231"/>
      <c r="FK80" s="231"/>
      <c r="FL80" s="231"/>
      <c r="FM80" s="231"/>
      <c r="FN80" s="231"/>
      <c r="FO80" s="231"/>
      <c r="FP80" s="231"/>
      <c r="FQ80" s="231"/>
      <c r="FR80" s="231"/>
      <c r="FS80" s="231"/>
      <c r="FT80" s="231"/>
      <c r="FU80" s="231"/>
      <c r="FV80" s="231"/>
      <c r="FW80" s="231"/>
      <c r="FX80" s="231"/>
      <c r="FY80" s="231"/>
      <c r="FZ80" s="231"/>
      <c r="GA80" s="231"/>
      <c r="GB80" s="231"/>
      <c r="GC80" s="231"/>
      <c r="GD80" s="231"/>
      <c r="GE80" s="231"/>
      <c r="GF80" s="231"/>
      <c r="GG80" s="231"/>
      <c r="GH80" s="231"/>
      <c r="GI80" s="231"/>
      <c r="GJ80" s="231"/>
      <c r="GK80" s="231"/>
      <c r="GL80" s="231"/>
      <c r="GM80" s="231"/>
      <c r="GN80" s="231"/>
      <c r="GO80" s="231"/>
      <c r="GP80" s="231"/>
      <c r="GQ80" s="231"/>
      <c r="GR80" s="231"/>
      <c r="GS80" s="231"/>
      <c r="GT80" s="231"/>
      <c r="GU80" s="231"/>
      <c r="GV80" s="231"/>
      <c r="GW80" s="231"/>
      <c r="GX80" s="231"/>
      <c r="GY80" s="231"/>
      <c r="GZ80" s="231"/>
      <c r="HA80" s="231"/>
      <c r="HB80" s="231"/>
      <c r="HC80" s="231"/>
      <c r="HD80" s="231"/>
      <c r="HE80" s="231"/>
      <c r="HF80" s="231"/>
      <c r="HG80" s="231"/>
      <c r="HH80" s="231"/>
      <c r="HI80" s="231"/>
      <c r="HJ80" s="231"/>
      <c r="HK80" s="231"/>
      <c r="HL80" s="231"/>
      <c r="HM80" s="231"/>
      <c r="HN80" s="231"/>
      <c r="HO80" s="231"/>
      <c r="HP80" s="231"/>
      <c r="HQ80" s="231"/>
      <c r="HR80" s="231"/>
      <c r="HS80" s="231"/>
      <c r="HT80" s="231"/>
      <c r="HU80" s="231"/>
      <c r="HV80" s="231"/>
      <c r="HW80" s="231"/>
      <c r="HX80" s="231"/>
      <c r="HY80" s="231"/>
      <c r="HZ80" s="231"/>
      <c r="IA80" s="231"/>
      <c r="IB80" s="231"/>
      <c r="IC80" s="231"/>
      <c r="ID80" s="231"/>
      <c r="IE80" s="231"/>
      <c r="IF80" s="231"/>
      <c r="IG80" s="231"/>
      <c r="IH80" s="231"/>
      <c r="II80" s="231"/>
      <c r="IJ80" s="231"/>
      <c r="IK80" s="231"/>
      <c r="IL80" s="231"/>
      <c r="IM80" s="231"/>
      <c r="IN80" s="231"/>
      <c r="IO80" s="231"/>
      <c r="IP80" s="231"/>
      <c r="IQ80" s="231"/>
      <c r="IR80" s="231"/>
      <c r="IS80" s="231"/>
      <c r="IT80" s="231"/>
      <c r="IU80" s="231"/>
      <c r="IV80" s="231"/>
    </row>
    <row r="81" spans="1:256" s="116" customFormat="1" ht="12.75">
      <c r="A81" s="318" t="s">
        <v>166</v>
      </c>
      <c r="B81" s="318" t="s">
        <v>167</v>
      </c>
      <c r="C81" s="315">
        <v>44252</v>
      </c>
      <c r="D81" s="315">
        <v>46078</v>
      </c>
      <c r="E81" s="287" t="s">
        <v>25</v>
      </c>
      <c r="F81" s="317">
        <v>200</v>
      </c>
      <c r="G81" s="314"/>
      <c r="H81" s="317"/>
      <c r="I81" s="317">
        <v>39</v>
      </c>
      <c r="J81" s="317">
        <v>161</v>
      </c>
      <c r="K81" s="317"/>
      <c r="L81" s="317"/>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115"/>
      <c r="FK81" s="115"/>
      <c r="FL81" s="115"/>
      <c r="FM81" s="115"/>
      <c r="FN81" s="115"/>
      <c r="FO81" s="115"/>
      <c r="FP81" s="115"/>
      <c r="FQ81" s="115"/>
      <c r="FR81" s="115"/>
      <c r="FS81" s="115"/>
      <c r="FT81" s="115"/>
      <c r="FU81" s="115"/>
      <c r="FV81" s="115"/>
      <c r="FW81" s="115"/>
      <c r="FX81" s="115"/>
      <c r="FY81" s="115"/>
      <c r="FZ81" s="115"/>
      <c r="GA81" s="115"/>
      <c r="GB81" s="115"/>
      <c r="GC81" s="115"/>
      <c r="GD81" s="115"/>
      <c r="GE81" s="115"/>
      <c r="GF81" s="115"/>
      <c r="GG81" s="115"/>
      <c r="GH81" s="115"/>
      <c r="GI81" s="115"/>
      <c r="GJ81" s="115"/>
      <c r="GK81" s="115"/>
      <c r="GL81" s="115"/>
      <c r="GM81" s="115"/>
      <c r="GN81" s="115"/>
      <c r="GO81" s="115"/>
      <c r="GP81" s="115"/>
      <c r="GQ81" s="115"/>
      <c r="GR81" s="115"/>
      <c r="GS81" s="115"/>
      <c r="GT81" s="115"/>
      <c r="GU81" s="115"/>
      <c r="GV81" s="115"/>
      <c r="GW81" s="115"/>
      <c r="GX81" s="115"/>
      <c r="GY81" s="115"/>
      <c r="GZ81" s="115"/>
      <c r="HA81" s="115"/>
      <c r="HB81" s="115"/>
      <c r="HC81" s="115"/>
      <c r="HD81" s="115"/>
      <c r="HE81" s="115"/>
      <c r="HF81" s="115"/>
      <c r="HG81" s="115"/>
      <c r="HH81" s="115"/>
      <c r="HI81" s="115"/>
      <c r="HJ81" s="115"/>
      <c r="HK81" s="115"/>
      <c r="HL81" s="115"/>
      <c r="HM81" s="115"/>
      <c r="HN81" s="115"/>
      <c r="HO81" s="115"/>
      <c r="HP81" s="115"/>
      <c r="HQ81" s="115"/>
      <c r="HR81" s="115"/>
      <c r="HS81" s="115"/>
      <c r="HT81" s="115"/>
      <c r="HU81" s="115"/>
      <c r="HV81" s="115"/>
      <c r="HW81" s="115"/>
      <c r="HX81" s="115"/>
      <c r="HY81" s="115"/>
      <c r="HZ81" s="115"/>
      <c r="IA81" s="115"/>
      <c r="IB81" s="115"/>
      <c r="IC81" s="115"/>
      <c r="ID81" s="115"/>
      <c r="IE81" s="115"/>
      <c r="IF81" s="115"/>
      <c r="IG81" s="115"/>
      <c r="IH81" s="115"/>
      <c r="II81" s="115"/>
      <c r="IJ81" s="115"/>
      <c r="IK81" s="115"/>
      <c r="IL81" s="115"/>
      <c r="IM81" s="115"/>
      <c r="IN81" s="115"/>
      <c r="IO81" s="115"/>
      <c r="IP81" s="115"/>
      <c r="IQ81" s="115"/>
      <c r="IR81" s="115"/>
      <c r="IS81" s="115"/>
      <c r="IT81" s="115"/>
      <c r="IU81" s="115"/>
      <c r="IV81" s="115"/>
    </row>
    <row r="82" spans="1:256" s="233" customFormat="1" ht="12.75" customHeight="1">
      <c r="A82" s="343" t="s">
        <v>168</v>
      </c>
      <c r="B82" s="343" t="s">
        <v>169</v>
      </c>
      <c r="C82" s="344">
        <v>45360</v>
      </c>
      <c r="D82" s="344">
        <v>46090</v>
      </c>
      <c r="E82" s="345" t="s">
        <v>18</v>
      </c>
      <c r="F82" s="346">
        <v>190</v>
      </c>
      <c r="G82" s="350"/>
      <c r="H82" s="346"/>
      <c r="I82" s="346"/>
      <c r="J82" s="346">
        <v>185</v>
      </c>
      <c r="K82" s="346">
        <v>5</v>
      </c>
      <c r="L82" s="346"/>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c r="CJ82" s="231"/>
      <c r="CK82" s="231"/>
      <c r="CL82" s="231"/>
      <c r="CM82" s="231"/>
      <c r="CN82" s="231"/>
      <c r="CO82" s="231"/>
      <c r="CP82" s="231"/>
      <c r="CQ82" s="231"/>
      <c r="CR82" s="231"/>
      <c r="CS82" s="231"/>
      <c r="CT82" s="231"/>
      <c r="CU82" s="231"/>
      <c r="CV82" s="231"/>
      <c r="CW82" s="231"/>
      <c r="CX82" s="231"/>
      <c r="CY82" s="231"/>
      <c r="CZ82" s="231"/>
      <c r="DA82" s="231"/>
      <c r="DB82" s="231"/>
      <c r="DC82" s="231"/>
      <c r="DD82" s="231"/>
      <c r="DE82" s="231"/>
      <c r="DF82" s="231"/>
      <c r="DG82" s="231"/>
      <c r="DH82" s="231"/>
      <c r="DI82" s="231"/>
      <c r="DJ82" s="231"/>
      <c r="DK82" s="231"/>
      <c r="DL82" s="231"/>
      <c r="DM82" s="231"/>
      <c r="DN82" s="231"/>
      <c r="DO82" s="231"/>
      <c r="DP82" s="231"/>
      <c r="DQ82" s="231"/>
      <c r="DR82" s="231"/>
      <c r="DS82" s="231"/>
      <c r="DT82" s="231"/>
      <c r="DU82" s="231"/>
      <c r="DV82" s="231"/>
      <c r="DW82" s="231"/>
      <c r="DX82" s="231"/>
      <c r="DY82" s="231"/>
      <c r="DZ82" s="231"/>
      <c r="EA82" s="231"/>
      <c r="EB82" s="231"/>
      <c r="EC82" s="231"/>
      <c r="ED82" s="231"/>
      <c r="EE82" s="231"/>
      <c r="EF82" s="231"/>
      <c r="EG82" s="231"/>
      <c r="EH82" s="231"/>
      <c r="EI82" s="231"/>
      <c r="EJ82" s="231"/>
      <c r="EK82" s="231"/>
      <c r="EL82" s="231"/>
      <c r="EM82" s="231"/>
      <c r="EN82" s="231"/>
      <c r="EO82" s="231"/>
      <c r="EP82" s="231"/>
      <c r="EQ82" s="231"/>
      <c r="ER82" s="231"/>
      <c r="ES82" s="231"/>
      <c r="ET82" s="231"/>
      <c r="EU82" s="231"/>
      <c r="EV82" s="231"/>
      <c r="EW82" s="231"/>
      <c r="EX82" s="231"/>
      <c r="EY82" s="231"/>
      <c r="EZ82" s="231"/>
      <c r="FA82" s="231"/>
      <c r="FB82" s="231"/>
      <c r="FC82" s="231"/>
      <c r="FD82" s="231"/>
      <c r="FE82" s="231"/>
      <c r="FF82" s="231"/>
      <c r="FG82" s="231"/>
      <c r="FH82" s="231"/>
      <c r="FI82" s="231"/>
      <c r="FJ82" s="231"/>
      <c r="FK82" s="231"/>
      <c r="FL82" s="231"/>
      <c r="FM82" s="231"/>
      <c r="FN82" s="231"/>
      <c r="FO82" s="231"/>
      <c r="FP82" s="231"/>
      <c r="FQ82" s="231"/>
      <c r="FR82" s="231"/>
      <c r="FS82" s="231"/>
      <c r="FT82" s="231"/>
      <c r="FU82" s="231"/>
      <c r="FV82" s="231"/>
      <c r="FW82" s="231"/>
      <c r="FX82" s="231"/>
      <c r="FY82" s="231"/>
      <c r="FZ82" s="231"/>
      <c r="GA82" s="231"/>
      <c r="GB82" s="231"/>
      <c r="GC82" s="231"/>
      <c r="GD82" s="231"/>
      <c r="GE82" s="231"/>
      <c r="GF82" s="231"/>
      <c r="GG82" s="231"/>
      <c r="GH82" s="231"/>
      <c r="GI82" s="231"/>
      <c r="GJ82" s="231"/>
      <c r="GK82" s="231"/>
      <c r="GL82" s="231"/>
      <c r="GM82" s="231"/>
      <c r="GN82" s="231"/>
      <c r="GO82" s="231"/>
      <c r="GP82" s="231"/>
      <c r="GQ82" s="231"/>
      <c r="GR82" s="231"/>
      <c r="GS82" s="231"/>
      <c r="GT82" s="231"/>
      <c r="GU82" s="231"/>
      <c r="GV82" s="231"/>
      <c r="GW82" s="231"/>
      <c r="GX82" s="231"/>
      <c r="GY82" s="231"/>
      <c r="GZ82" s="231"/>
      <c r="HA82" s="231"/>
      <c r="HB82" s="231"/>
      <c r="HC82" s="231"/>
      <c r="HD82" s="231"/>
      <c r="HE82" s="231"/>
      <c r="HF82" s="231"/>
      <c r="HG82" s="231"/>
      <c r="HH82" s="231"/>
      <c r="HI82" s="231"/>
      <c r="HJ82" s="231"/>
      <c r="HK82" s="231"/>
      <c r="HL82" s="231"/>
      <c r="HM82" s="231"/>
      <c r="HN82" s="231"/>
      <c r="HO82" s="231"/>
      <c r="HP82" s="231"/>
      <c r="HQ82" s="231"/>
      <c r="HR82" s="231"/>
      <c r="HS82" s="231"/>
      <c r="HT82" s="231"/>
      <c r="HU82" s="231"/>
      <c r="HV82" s="231"/>
      <c r="HW82" s="231"/>
      <c r="HX82" s="231"/>
      <c r="HY82" s="231"/>
      <c r="HZ82" s="231"/>
      <c r="IA82" s="231"/>
      <c r="IB82" s="231"/>
      <c r="IC82" s="231"/>
      <c r="ID82" s="231"/>
      <c r="IE82" s="231"/>
      <c r="IF82" s="231"/>
      <c r="IG82" s="231"/>
      <c r="IH82" s="231"/>
      <c r="II82" s="231"/>
      <c r="IJ82" s="231"/>
      <c r="IK82" s="231"/>
      <c r="IL82" s="231"/>
      <c r="IM82" s="231"/>
      <c r="IN82" s="231"/>
      <c r="IO82" s="231"/>
      <c r="IP82" s="231"/>
      <c r="IQ82" s="231"/>
      <c r="IR82" s="231"/>
      <c r="IS82" s="231"/>
      <c r="IT82" s="231"/>
      <c r="IU82" s="231"/>
      <c r="IV82" s="231"/>
    </row>
    <row r="83" spans="1:256" s="232" customFormat="1" ht="14.25" customHeight="1">
      <c r="A83" s="343" t="s">
        <v>170</v>
      </c>
      <c r="B83" s="343" t="s">
        <v>171</v>
      </c>
      <c r="C83" s="344">
        <v>45361</v>
      </c>
      <c r="D83" s="344">
        <v>46091</v>
      </c>
      <c r="E83" s="345" t="s">
        <v>18</v>
      </c>
      <c r="F83" s="346"/>
      <c r="G83" s="350"/>
      <c r="H83" s="346">
        <v>349</v>
      </c>
      <c r="I83" s="346"/>
      <c r="J83" s="346">
        <v>349</v>
      </c>
      <c r="K83" s="346"/>
      <c r="L83" s="346"/>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c r="CJ83" s="231"/>
      <c r="CK83" s="231"/>
      <c r="CL83" s="231"/>
      <c r="CM83" s="231"/>
      <c r="CN83" s="231"/>
      <c r="CO83" s="231"/>
      <c r="CP83" s="231"/>
      <c r="CQ83" s="231"/>
      <c r="CR83" s="231"/>
      <c r="CS83" s="231"/>
      <c r="CT83" s="231"/>
      <c r="CU83" s="231"/>
      <c r="CV83" s="231"/>
      <c r="CW83" s="231"/>
      <c r="CX83" s="231"/>
      <c r="CY83" s="231"/>
      <c r="CZ83" s="231"/>
      <c r="DA83" s="231"/>
      <c r="DB83" s="231"/>
      <c r="DC83" s="231"/>
      <c r="DD83" s="231"/>
      <c r="DE83" s="231"/>
      <c r="DF83" s="231"/>
      <c r="DG83" s="231"/>
      <c r="DH83" s="231"/>
      <c r="DI83" s="231"/>
      <c r="DJ83" s="231"/>
      <c r="DK83" s="231"/>
      <c r="DL83" s="231"/>
      <c r="DM83" s="231"/>
      <c r="DN83" s="231"/>
      <c r="DO83" s="231"/>
      <c r="DP83" s="231"/>
      <c r="DQ83" s="231"/>
      <c r="DR83" s="231"/>
      <c r="DS83" s="231"/>
      <c r="DT83" s="231"/>
      <c r="DU83" s="231"/>
      <c r="DV83" s="231"/>
      <c r="DW83" s="231"/>
      <c r="DX83" s="231"/>
      <c r="DY83" s="231"/>
      <c r="DZ83" s="231"/>
      <c r="EA83" s="231"/>
      <c r="EB83" s="231"/>
      <c r="EC83" s="231"/>
      <c r="ED83" s="231"/>
      <c r="EE83" s="231"/>
      <c r="EF83" s="231"/>
      <c r="EG83" s="231"/>
      <c r="EH83" s="231"/>
      <c r="EI83" s="231"/>
      <c r="EJ83" s="231"/>
      <c r="EK83" s="231"/>
      <c r="EL83" s="231"/>
      <c r="EM83" s="231"/>
      <c r="EN83" s="231"/>
      <c r="EO83" s="231"/>
      <c r="EP83" s="231"/>
      <c r="EQ83" s="231"/>
      <c r="ER83" s="231"/>
      <c r="ES83" s="231"/>
      <c r="ET83" s="231"/>
      <c r="EU83" s="231"/>
      <c r="EV83" s="231"/>
      <c r="EW83" s="231"/>
      <c r="EX83" s="231"/>
      <c r="EY83" s="231"/>
      <c r="EZ83" s="231"/>
      <c r="FA83" s="231"/>
      <c r="FB83" s="231"/>
      <c r="FC83" s="231"/>
      <c r="FD83" s="231"/>
      <c r="FE83" s="231"/>
      <c r="FF83" s="231"/>
      <c r="FG83" s="231"/>
      <c r="FH83" s="231"/>
      <c r="FI83" s="231"/>
      <c r="FJ83" s="231"/>
      <c r="FK83" s="231"/>
      <c r="FL83" s="231"/>
      <c r="FM83" s="231"/>
      <c r="FN83" s="231"/>
      <c r="FO83" s="231"/>
      <c r="FP83" s="231"/>
      <c r="FQ83" s="231"/>
      <c r="FR83" s="231"/>
      <c r="FS83" s="231"/>
      <c r="FT83" s="231"/>
      <c r="FU83" s="231"/>
      <c r="FV83" s="231"/>
      <c r="FW83" s="231"/>
      <c r="FX83" s="231"/>
      <c r="FY83" s="231"/>
      <c r="FZ83" s="231"/>
      <c r="GA83" s="231"/>
      <c r="GB83" s="231"/>
      <c r="GC83" s="231"/>
      <c r="GD83" s="231"/>
      <c r="GE83" s="231"/>
      <c r="GF83" s="231"/>
      <c r="GG83" s="231"/>
      <c r="GH83" s="231"/>
      <c r="GI83" s="231"/>
      <c r="GJ83" s="231"/>
      <c r="GK83" s="231"/>
      <c r="GL83" s="231"/>
      <c r="GM83" s="231"/>
      <c r="GN83" s="231"/>
      <c r="GO83" s="231"/>
      <c r="GP83" s="231"/>
      <c r="GQ83" s="231"/>
      <c r="GR83" s="231"/>
      <c r="GS83" s="231"/>
      <c r="GT83" s="231"/>
      <c r="GU83" s="231"/>
      <c r="GV83" s="231"/>
      <c r="GW83" s="231"/>
      <c r="GX83" s="231"/>
      <c r="GY83" s="231"/>
      <c r="GZ83" s="231"/>
      <c r="HA83" s="231"/>
      <c r="HB83" s="231"/>
      <c r="HC83" s="231"/>
      <c r="HD83" s="231"/>
      <c r="HE83" s="231"/>
      <c r="HF83" s="231"/>
      <c r="HG83" s="231"/>
      <c r="HH83" s="231"/>
      <c r="HI83" s="231"/>
      <c r="HJ83" s="231"/>
      <c r="HK83" s="231"/>
      <c r="HL83" s="231"/>
      <c r="HM83" s="231"/>
      <c r="HN83" s="231"/>
      <c r="HO83" s="231"/>
      <c r="HP83" s="231"/>
      <c r="HQ83" s="231"/>
      <c r="HR83" s="231"/>
      <c r="HS83" s="231"/>
      <c r="HT83" s="231"/>
      <c r="HU83" s="231"/>
      <c r="HV83" s="231"/>
      <c r="HW83" s="231"/>
      <c r="HX83" s="231"/>
      <c r="HY83" s="231"/>
      <c r="HZ83" s="231"/>
      <c r="IA83" s="231"/>
      <c r="IB83" s="231"/>
      <c r="IC83" s="231"/>
      <c r="ID83" s="231"/>
      <c r="IE83" s="231"/>
      <c r="IF83" s="231"/>
      <c r="IG83" s="231"/>
      <c r="IH83" s="231"/>
      <c r="II83" s="231"/>
      <c r="IJ83" s="231"/>
      <c r="IK83" s="231"/>
      <c r="IL83" s="231"/>
      <c r="IM83" s="231"/>
      <c r="IN83" s="231"/>
      <c r="IO83" s="231"/>
      <c r="IP83" s="231"/>
      <c r="IQ83" s="231"/>
      <c r="IR83" s="231"/>
      <c r="IS83" s="231"/>
      <c r="IT83" s="231"/>
      <c r="IU83" s="231"/>
      <c r="IV83" s="231"/>
    </row>
    <row r="84" spans="1:256" s="237" customFormat="1" ht="13.5" customHeight="1">
      <c r="A84" s="343" t="s">
        <v>172</v>
      </c>
      <c r="B84" s="343" t="s">
        <v>173</v>
      </c>
      <c r="C84" s="344">
        <v>45370</v>
      </c>
      <c r="D84" s="345">
        <f>EDATE(C84,24)</f>
        <v>46100</v>
      </c>
      <c r="E84" s="345" t="s">
        <v>18</v>
      </c>
      <c r="F84" s="346">
        <v>26</v>
      </c>
      <c r="G84" s="350"/>
      <c r="H84" s="346"/>
      <c r="I84" s="346">
        <v>2</v>
      </c>
      <c r="J84" s="346">
        <v>24</v>
      </c>
      <c r="K84" s="346"/>
      <c r="L84" s="346"/>
    </row>
    <row r="85" spans="1:256" s="99" customFormat="1" ht="12.75">
      <c r="A85" s="318" t="s">
        <v>174</v>
      </c>
      <c r="B85" s="318" t="s">
        <v>175</v>
      </c>
      <c r="C85" s="315">
        <v>44277</v>
      </c>
      <c r="D85" s="287">
        <v>46103</v>
      </c>
      <c r="E85" s="287" t="s">
        <v>25</v>
      </c>
      <c r="F85" s="317">
        <v>150</v>
      </c>
      <c r="G85" s="314"/>
      <c r="H85" s="317">
        <v>150</v>
      </c>
      <c r="I85" s="317">
        <v>211</v>
      </c>
      <c r="J85" s="317">
        <v>76</v>
      </c>
      <c r="K85" s="317">
        <v>13</v>
      </c>
      <c r="L85" s="317"/>
    </row>
    <row r="86" spans="1:256" s="251" customFormat="1" ht="14.25" customHeight="1">
      <c r="A86" s="350" t="s">
        <v>176</v>
      </c>
      <c r="B86" s="350" t="s">
        <v>177</v>
      </c>
      <c r="C86" s="344">
        <v>45380</v>
      </c>
      <c r="D86" s="344">
        <v>46110</v>
      </c>
      <c r="E86" s="345" t="s">
        <v>18</v>
      </c>
      <c r="F86" s="350">
        <v>121</v>
      </c>
      <c r="G86" s="350"/>
      <c r="H86" s="350"/>
      <c r="I86" s="350">
        <v>13</v>
      </c>
      <c r="J86" s="350">
        <v>98</v>
      </c>
      <c r="K86" s="350">
        <v>10</v>
      </c>
      <c r="L86" s="350"/>
      <c r="M86" s="381"/>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c r="HV86" s="250"/>
      <c r="HW86" s="250"/>
      <c r="HX86" s="250"/>
      <c r="HY86" s="250"/>
      <c r="HZ86" s="250"/>
      <c r="IA86" s="250"/>
      <c r="IB86" s="250"/>
      <c r="IC86" s="250"/>
      <c r="ID86" s="250"/>
      <c r="IE86" s="250"/>
      <c r="IF86" s="250"/>
      <c r="IG86" s="250"/>
      <c r="IH86" s="250"/>
      <c r="II86" s="250"/>
      <c r="IJ86" s="250"/>
      <c r="IK86" s="250"/>
      <c r="IL86" s="250"/>
      <c r="IM86" s="250"/>
      <c r="IN86" s="250"/>
      <c r="IO86" s="250"/>
      <c r="IP86" s="250"/>
      <c r="IQ86" s="250"/>
      <c r="IR86" s="250"/>
      <c r="IS86" s="250"/>
      <c r="IT86" s="250"/>
      <c r="IU86" s="250"/>
      <c r="IV86" s="250"/>
    </row>
    <row r="87" spans="1:256" s="233" customFormat="1" ht="14.25" customHeight="1">
      <c r="A87" s="343" t="s">
        <v>178</v>
      </c>
      <c r="B87" s="343" t="s">
        <v>179</v>
      </c>
      <c r="C87" s="344">
        <v>45381</v>
      </c>
      <c r="D87" s="345">
        <f>EDATE(C87,24)</f>
        <v>46111</v>
      </c>
      <c r="E87" s="345" t="s">
        <v>18</v>
      </c>
      <c r="F87" s="346">
        <v>208</v>
      </c>
      <c r="G87" s="350"/>
      <c r="H87" s="346"/>
      <c r="I87" s="346">
        <v>105</v>
      </c>
      <c r="J87" s="346">
        <v>102</v>
      </c>
      <c r="K87" s="346">
        <v>1</v>
      </c>
      <c r="L87" s="346"/>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c r="CJ87" s="231"/>
      <c r="CK87" s="231"/>
      <c r="CL87" s="231"/>
      <c r="CM87" s="231"/>
      <c r="CN87" s="231"/>
      <c r="CO87" s="231"/>
      <c r="CP87" s="231"/>
      <c r="CQ87" s="231"/>
      <c r="CR87" s="231"/>
      <c r="CS87" s="231"/>
      <c r="CT87" s="231"/>
      <c r="CU87" s="231"/>
      <c r="CV87" s="231"/>
      <c r="CW87" s="231"/>
      <c r="CX87" s="231"/>
      <c r="CY87" s="231"/>
      <c r="CZ87" s="231"/>
      <c r="DA87" s="231"/>
      <c r="DB87" s="231"/>
      <c r="DC87" s="231"/>
      <c r="DD87" s="231"/>
      <c r="DE87" s="231"/>
      <c r="DF87" s="231"/>
      <c r="DG87" s="231"/>
      <c r="DH87" s="231"/>
      <c r="DI87" s="231"/>
      <c r="DJ87" s="231"/>
      <c r="DK87" s="231"/>
      <c r="DL87" s="231"/>
      <c r="DM87" s="231"/>
      <c r="DN87" s="231"/>
      <c r="DO87" s="231"/>
      <c r="DP87" s="231"/>
      <c r="DQ87" s="231"/>
      <c r="DR87" s="231"/>
      <c r="DS87" s="231"/>
      <c r="DT87" s="231"/>
      <c r="DU87" s="231"/>
      <c r="DV87" s="231"/>
      <c r="DW87" s="231"/>
      <c r="DX87" s="231"/>
      <c r="DY87" s="231"/>
      <c r="DZ87" s="231"/>
      <c r="EA87" s="231"/>
      <c r="EB87" s="231"/>
      <c r="EC87" s="231"/>
      <c r="ED87" s="231"/>
      <c r="EE87" s="231"/>
      <c r="EF87" s="231"/>
      <c r="EG87" s="231"/>
      <c r="EH87" s="231"/>
      <c r="EI87" s="231"/>
      <c r="EJ87" s="231"/>
      <c r="EK87" s="231"/>
      <c r="EL87" s="231"/>
      <c r="EM87" s="231"/>
      <c r="EN87" s="231"/>
      <c r="EO87" s="231"/>
      <c r="EP87" s="231"/>
      <c r="EQ87" s="231"/>
      <c r="ER87" s="231"/>
      <c r="ES87" s="231"/>
      <c r="ET87" s="231"/>
      <c r="EU87" s="231"/>
      <c r="EV87" s="231"/>
      <c r="EW87" s="231"/>
      <c r="EX87" s="231"/>
      <c r="EY87" s="231"/>
      <c r="EZ87" s="231"/>
      <c r="FA87" s="231"/>
      <c r="FB87" s="231"/>
      <c r="FC87" s="231"/>
      <c r="FD87" s="231"/>
      <c r="FE87" s="231"/>
      <c r="FF87" s="231"/>
      <c r="FG87" s="231"/>
      <c r="FH87" s="231"/>
      <c r="FI87" s="231"/>
      <c r="FJ87" s="231"/>
      <c r="FK87" s="231"/>
      <c r="FL87" s="231"/>
      <c r="FM87" s="231"/>
      <c r="FN87" s="231"/>
      <c r="FO87" s="231"/>
      <c r="FP87" s="231"/>
      <c r="FQ87" s="231"/>
      <c r="FR87" s="231"/>
      <c r="FS87" s="231"/>
      <c r="FT87" s="231"/>
      <c r="FU87" s="231"/>
      <c r="FV87" s="231"/>
      <c r="FW87" s="231"/>
      <c r="FX87" s="231"/>
      <c r="FY87" s="231"/>
      <c r="FZ87" s="231"/>
      <c r="GA87" s="231"/>
      <c r="GB87" s="231"/>
      <c r="GC87" s="231"/>
      <c r="GD87" s="231"/>
      <c r="GE87" s="231"/>
      <c r="GF87" s="231"/>
      <c r="GG87" s="231"/>
      <c r="GH87" s="231"/>
      <c r="GI87" s="231"/>
      <c r="GJ87" s="231"/>
      <c r="GK87" s="231"/>
      <c r="GL87" s="231"/>
      <c r="GM87" s="231"/>
      <c r="GN87" s="231"/>
      <c r="GO87" s="231"/>
      <c r="GP87" s="231"/>
      <c r="GQ87" s="231"/>
      <c r="GR87" s="231"/>
      <c r="GS87" s="231"/>
      <c r="GT87" s="231"/>
      <c r="GU87" s="231"/>
      <c r="GV87" s="231"/>
      <c r="GW87" s="231"/>
      <c r="GX87" s="231"/>
      <c r="GY87" s="231"/>
      <c r="GZ87" s="231"/>
      <c r="HA87" s="231"/>
      <c r="HB87" s="231"/>
      <c r="HC87" s="231"/>
      <c r="HD87" s="231"/>
      <c r="HE87" s="231"/>
      <c r="HF87" s="231"/>
      <c r="HG87" s="231"/>
      <c r="HH87" s="231"/>
      <c r="HI87" s="231"/>
      <c r="HJ87" s="231"/>
      <c r="HK87" s="231"/>
      <c r="HL87" s="231"/>
      <c r="HM87" s="231"/>
      <c r="HN87" s="231"/>
      <c r="HO87" s="231"/>
      <c r="HP87" s="231"/>
      <c r="HQ87" s="231"/>
      <c r="HR87" s="231"/>
      <c r="HS87" s="231"/>
      <c r="HT87" s="231"/>
      <c r="HU87" s="231"/>
      <c r="HV87" s="231"/>
      <c r="HW87" s="231"/>
      <c r="HX87" s="231"/>
      <c r="HY87" s="231"/>
      <c r="HZ87" s="231"/>
      <c r="IA87" s="231"/>
      <c r="IB87" s="231"/>
      <c r="IC87" s="231"/>
      <c r="ID87" s="231"/>
      <c r="IE87" s="231"/>
      <c r="IF87" s="231"/>
      <c r="IG87" s="231"/>
      <c r="IH87" s="231"/>
      <c r="II87" s="231"/>
      <c r="IJ87" s="231"/>
      <c r="IK87" s="231"/>
      <c r="IL87" s="231"/>
      <c r="IM87" s="231"/>
      <c r="IN87" s="231"/>
      <c r="IO87" s="231"/>
      <c r="IP87" s="231"/>
      <c r="IQ87" s="231"/>
      <c r="IR87" s="231"/>
      <c r="IS87" s="231"/>
      <c r="IT87" s="231"/>
      <c r="IU87" s="231"/>
      <c r="IV87" s="231"/>
    </row>
    <row r="88" spans="1:256" s="233" customFormat="1" ht="12.75" customHeight="1">
      <c r="A88" s="343" t="s">
        <v>180</v>
      </c>
      <c r="B88" s="343" t="s">
        <v>181</v>
      </c>
      <c r="C88" s="344">
        <v>45390</v>
      </c>
      <c r="D88" s="344">
        <v>46120</v>
      </c>
      <c r="E88" s="345" t="s">
        <v>18</v>
      </c>
      <c r="F88" s="346">
        <v>210</v>
      </c>
      <c r="G88" s="350"/>
      <c r="H88" s="346"/>
      <c r="I88" s="346">
        <v>31</v>
      </c>
      <c r="J88" s="346">
        <v>176</v>
      </c>
      <c r="K88" s="346">
        <v>3</v>
      </c>
      <c r="L88" s="350"/>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c r="CJ88" s="231"/>
      <c r="CK88" s="231"/>
      <c r="CL88" s="231"/>
      <c r="CM88" s="231"/>
      <c r="CN88" s="231"/>
      <c r="CO88" s="231"/>
      <c r="CP88" s="231"/>
      <c r="CQ88" s="231"/>
      <c r="CR88" s="231"/>
      <c r="CS88" s="231"/>
      <c r="CT88" s="231"/>
      <c r="CU88" s="231"/>
      <c r="CV88" s="231"/>
      <c r="CW88" s="231"/>
      <c r="CX88" s="231"/>
      <c r="CY88" s="231"/>
      <c r="CZ88" s="231"/>
      <c r="DA88" s="231"/>
      <c r="DB88" s="231"/>
      <c r="DC88" s="231"/>
      <c r="DD88" s="231"/>
      <c r="DE88" s="231"/>
      <c r="DF88" s="231"/>
      <c r="DG88" s="231"/>
      <c r="DH88" s="231"/>
      <c r="DI88" s="231"/>
      <c r="DJ88" s="231"/>
      <c r="DK88" s="231"/>
      <c r="DL88" s="231"/>
      <c r="DM88" s="231"/>
      <c r="DN88" s="231"/>
      <c r="DO88" s="231"/>
      <c r="DP88" s="231"/>
      <c r="DQ88" s="231"/>
      <c r="DR88" s="231"/>
      <c r="DS88" s="231"/>
      <c r="DT88" s="231"/>
      <c r="DU88" s="231"/>
      <c r="DV88" s="231"/>
      <c r="DW88" s="231"/>
      <c r="DX88" s="231"/>
      <c r="DY88" s="231"/>
      <c r="DZ88" s="231"/>
      <c r="EA88" s="231"/>
      <c r="EB88" s="231"/>
      <c r="EC88" s="231"/>
      <c r="ED88" s="231"/>
      <c r="EE88" s="231"/>
      <c r="EF88" s="231"/>
      <c r="EG88" s="231"/>
      <c r="EH88" s="231"/>
      <c r="EI88" s="231"/>
      <c r="EJ88" s="231"/>
      <c r="EK88" s="231"/>
      <c r="EL88" s="231"/>
      <c r="EM88" s="231"/>
      <c r="EN88" s="231"/>
      <c r="EO88" s="231"/>
      <c r="EP88" s="231"/>
      <c r="EQ88" s="231"/>
      <c r="ER88" s="231"/>
      <c r="ES88" s="231"/>
      <c r="ET88" s="231"/>
      <c r="EU88" s="231"/>
      <c r="EV88" s="231"/>
      <c r="EW88" s="231"/>
      <c r="EX88" s="231"/>
      <c r="EY88" s="231"/>
      <c r="EZ88" s="231"/>
      <c r="FA88" s="231"/>
      <c r="FB88" s="231"/>
      <c r="FC88" s="231"/>
      <c r="FD88" s="231"/>
      <c r="FE88" s="231"/>
      <c r="FF88" s="231"/>
      <c r="FG88" s="231"/>
      <c r="FH88" s="231"/>
      <c r="FI88" s="231"/>
      <c r="FJ88" s="231"/>
      <c r="FK88" s="231"/>
      <c r="FL88" s="231"/>
      <c r="FM88" s="231"/>
      <c r="FN88" s="231"/>
      <c r="FO88" s="231"/>
      <c r="FP88" s="231"/>
      <c r="FQ88" s="231"/>
      <c r="FR88" s="231"/>
      <c r="FS88" s="231"/>
      <c r="FT88" s="231"/>
      <c r="FU88" s="231"/>
      <c r="FV88" s="231"/>
      <c r="FW88" s="231"/>
      <c r="FX88" s="231"/>
      <c r="FY88" s="231"/>
      <c r="FZ88" s="231"/>
      <c r="GA88" s="231"/>
      <c r="GB88" s="231"/>
      <c r="GC88" s="231"/>
      <c r="GD88" s="231"/>
      <c r="GE88" s="231"/>
      <c r="GF88" s="231"/>
      <c r="GG88" s="231"/>
      <c r="GH88" s="231"/>
      <c r="GI88" s="231"/>
      <c r="GJ88" s="231"/>
      <c r="GK88" s="231"/>
      <c r="GL88" s="231"/>
      <c r="GM88" s="231"/>
      <c r="GN88" s="231"/>
      <c r="GO88" s="231"/>
      <c r="GP88" s="231"/>
      <c r="GQ88" s="231"/>
      <c r="GR88" s="231"/>
      <c r="GS88" s="231"/>
      <c r="GT88" s="231"/>
      <c r="GU88" s="231"/>
      <c r="GV88" s="231"/>
      <c r="GW88" s="231"/>
      <c r="GX88" s="231"/>
      <c r="GY88" s="231"/>
      <c r="GZ88" s="231"/>
      <c r="HA88" s="231"/>
      <c r="HB88" s="231"/>
      <c r="HC88" s="231"/>
      <c r="HD88" s="231"/>
      <c r="HE88" s="231"/>
      <c r="HF88" s="231"/>
      <c r="HG88" s="231"/>
      <c r="HH88" s="231"/>
      <c r="HI88" s="231"/>
      <c r="HJ88" s="231"/>
      <c r="HK88" s="231"/>
      <c r="HL88" s="231"/>
      <c r="HM88" s="231"/>
      <c r="HN88" s="231"/>
      <c r="HO88" s="231"/>
      <c r="HP88" s="231"/>
      <c r="HQ88" s="231"/>
      <c r="HR88" s="231"/>
      <c r="HS88" s="231"/>
      <c r="HT88" s="231"/>
      <c r="HU88" s="231"/>
      <c r="HV88" s="231"/>
      <c r="HW88" s="231"/>
      <c r="HX88" s="231"/>
      <c r="HY88" s="231"/>
      <c r="HZ88" s="231"/>
      <c r="IA88" s="231"/>
      <c r="IB88" s="231"/>
      <c r="IC88" s="231"/>
      <c r="ID88" s="231"/>
      <c r="IE88" s="231"/>
      <c r="IF88" s="231"/>
      <c r="IG88" s="231"/>
      <c r="IH88" s="231"/>
      <c r="II88" s="231"/>
      <c r="IJ88" s="231"/>
      <c r="IK88" s="231"/>
      <c r="IL88" s="231"/>
      <c r="IM88" s="231"/>
      <c r="IN88" s="231"/>
      <c r="IO88" s="231"/>
      <c r="IP88" s="231"/>
      <c r="IQ88" s="231"/>
      <c r="IR88" s="231"/>
      <c r="IS88" s="231"/>
      <c r="IT88" s="231"/>
      <c r="IU88" s="231"/>
      <c r="IV88" s="231"/>
    </row>
    <row r="89" spans="1:256" s="229" customFormat="1" ht="13.5" customHeight="1">
      <c r="A89" s="307" t="s">
        <v>182</v>
      </c>
      <c r="B89" s="307" t="s">
        <v>183</v>
      </c>
      <c r="C89" s="308">
        <v>45403</v>
      </c>
      <c r="D89" s="309">
        <v>46132</v>
      </c>
      <c r="E89" s="309" t="s">
        <v>18</v>
      </c>
      <c r="F89" s="311">
        <v>20</v>
      </c>
      <c r="G89" s="312"/>
      <c r="H89" s="311"/>
      <c r="I89" s="313"/>
      <c r="J89" s="313">
        <v>18</v>
      </c>
      <c r="K89" s="313">
        <v>2</v>
      </c>
      <c r="L89" s="313"/>
      <c r="M89" s="230"/>
    </row>
    <row r="90" spans="1:256" s="233" customFormat="1" ht="14.25" customHeight="1">
      <c r="A90" s="343" t="s">
        <v>184</v>
      </c>
      <c r="B90" s="343" t="s">
        <v>185</v>
      </c>
      <c r="C90" s="344">
        <v>45410</v>
      </c>
      <c r="D90" s="344">
        <v>46140</v>
      </c>
      <c r="E90" s="345" t="s">
        <v>18</v>
      </c>
      <c r="F90" s="346">
        <v>50</v>
      </c>
      <c r="G90" s="350"/>
      <c r="H90" s="346"/>
      <c r="I90" s="346"/>
      <c r="J90" s="346">
        <v>48</v>
      </c>
      <c r="K90" s="346">
        <v>2</v>
      </c>
      <c r="L90" s="346"/>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c r="CJ90" s="231"/>
      <c r="CK90" s="231"/>
      <c r="CL90" s="231"/>
      <c r="CM90" s="231"/>
      <c r="CN90" s="231"/>
      <c r="CO90" s="231"/>
      <c r="CP90" s="231"/>
      <c r="CQ90" s="231"/>
      <c r="CR90" s="231"/>
      <c r="CS90" s="231"/>
      <c r="CT90" s="231"/>
      <c r="CU90" s="231"/>
      <c r="CV90" s="231"/>
      <c r="CW90" s="231"/>
      <c r="CX90" s="231"/>
      <c r="CY90" s="231"/>
      <c r="CZ90" s="231"/>
      <c r="DA90" s="231"/>
      <c r="DB90" s="231"/>
      <c r="DC90" s="231"/>
      <c r="DD90" s="231"/>
      <c r="DE90" s="231"/>
      <c r="DF90" s="231"/>
      <c r="DG90" s="231"/>
      <c r="DH90" s="231"/>
      <c r="DI90" s="231"/>
      <c r="DJ90" s="231"/>
      <c r="DK90" s="231"/>
      <c r="DL90" s="231"/>
      <c r="DM90" s="231"/>
      <c r="DN90" s="231"/>
      <c r="DO90" s="231"/>
      <c r="DP90" s="231"/>
      <c r="DQ90" s="231"/>
      <c r="DR90" s="231"/>
      <c r="DS90" s="231"/>
      <c r="DT90" s="231"/>
      <c r="DU90" s="231"/>
      <c r="DV90" s="231"/>
      <c r="DW90" s="231"/>
      <c r="DX90" s="231"/>
      <c r="DY90" s="231"/>
      <c r="DZ90" s="231"/>
      <c r="EA90" s="231"/>
      <c r="EB90" s="231"/>
      <c r="EC90" s="231"/>
      <c r="ED90" s="231"/>
      <c r="EE90" s="231"/>
      <c r="EF90" s="231"/>
      <c r="EG90" s="231"/>
      <c r="EH90" s="231"/>
      <c r="EI90" s="231"/>
      <c r="EJ90" s="231"/>
      <c r="EK90" s="231"/>
      <c r="EL90" s="231"/>
      <c r="EM90" s="231"/>
      <c r="EN90" s="231"/>
      <c r="EO90" s="231"/>
      <c r="EP90" s="231"/>
      <c r="EQ90" s="231"/>
      <c r="ER90" s="231"/>
      <c r="ES90" s="231"/>
      <c r="ET90" s="231"/>
      <c r="EU90" s="231"/>
      <c r="EV90" s="231"/>
      <c r="EW90" s="231"/>
      <c r="EX90" s="231"/>
      <c r="EY90" s="231"/>
      <c r="EZ90" s="231"/>
      <c r="FA90" s="231"/>
      <c r="FB90" s="231"/>
      <c r="FC90" s="231"/>
      <c r="FD90" s="231"/>
      <c r="FE90" s="231"/>
      <c r="FF90" s="231"/>
      <c r="FG90" s="231"/>
      <c r="FH90" s="231"/>
      <c r="FI90" s="231"/>
      <c r="FJ90" s="231"/>
      <c r="FK90" s="231"/>
      <c r="FL90" s="231"/>
      <c r="FM90" s="231"/>
      <c r="FN90" s="231"/>
      <c r="FO90" s="231"/>
      <c r="FP90" s="231"/>
      <c r="FQ90" s="231"/>
      <c r="FR90" s="231"/>
      <c r="FS90" s="231"/>
      <c r="FT90" s="231"/>
      <c r="FU90" s="231"/>
      <c r="FV90" s="231"/>
      <c r="FW90" s="231"/>
      <c r="FX90" s="231"/>
      <c r="FY90" s="231"/>
      <c r="FZ90" s="231"/>
      <c r="GA90" s="231"/>
      <c r="GB90" s="231"/>
      <c r="GC90" s="231"/>
      <c r="GD90" s="231"/>
      <c r="GE90" s="231"/>
      <c r="GF90" s="231"/>
      <c r="GG90" s="231"/>
      <c r="GH90" s="231"/>
      <c r="GI90" s="231"/>
      <c r="GJ90" s="231"/>
      <c r="GK90" s="231"/>
      <c r="GL90" s="231"/>
      <c r="GM90" s="231"/>
      <c r="GN90" s="231"/>
      <c r="GO90" s="231"/>
      <c r="GP90" s="231"/>
      <c r="GQ90" s="231"/>
      <c r="GR90" s="231"/>
      <c r="GS90" s="231"/>
      <c r="GT90" s="231"/>
      <c r="GU90" s="231"/>
      <c r="GV90" s="231"/>
      <c r="GW90" s="231"/>
      <c r="GX90" s="231"/>
      <c r="GY90" s="231"/>
      <c r="GZ90" s="231"/>
      <c r="HA90" s="231"/>
      <c r="HB90" s="231"/>
      <c r="HC90" s="231"/>
      <c r="HD90" s="231"/>
      <c r="HE90" s="231"/>
      <c r="HF90" s="231"/>
      <c r="HG90" s="231"/>
      <c r="HH90" s="231"/>
      <c r="HI90" s="231"/>
      <c r="HJ90" s="231"/>
      <c r="HK90" s="231"/>
      <c r="HL90" s="231"/>
      <c r="HM90" s="231"/>
      <c r="HN90" s="231"/>
      <c r="HO90" s="231"/>
      <c r="HP90" s="231"/>
      <c r="HQ90" s="231"/>
      <c r="HR90" s="231"/>
      <c r="HS90" s="231"/>
      <c r="HT90" s="231"/>
      <c r="HU90" s="231"/>
      <c r="HV90" s="231"/>
      <c r="HW90" s="231"/>
      <c r="HX90" s="231"/>
      <c r="HY90" s="231"/>
      <c r="HZ90" s="231"/>
      <c r="IA90" s="231"/>
      <c r="IB90" s="231"/>
      <c r="IC90" s="231"/>
      <c r="ID90" s="231"/>
      <c r="IE90" s="231"/>
      <c r="IF90" s="231"/>
      <c r="IG90" s="231"/>
      <c r="IH90" s="231"/>
      <c r="II90" s="231"/>
      <c r="IJ90" s="231"/>
      <c r="IK90" s="231"/>
      <c r="IL90" s="231"/>
      <c r="IM90" s="231"/>
      <c r="IN90" s="231"/>
      <c r="IO90" s="231"/>
      <c r="IP90" s="231"/>
      <c r="IQ90" s="231"/>
      <c r="IR90" s="231"/>
      <c r="IS90" s="231"/>
      <c r="IT90" s="231"/>
      <c r="IU90" s="231"/>
      <c r="IV90" s="231"/>
    </row>
    <row r="91" spans="1:256" s="233" customFormat="1" ht="12.75" customHeight="1">
      <c r="A91" s="343" t="s">
        <v>186</v>
      </c>
      <c r="B91" s="343" t="s">
        <v>187</v>
      </c>
      <c r="C91" s="344">
        <v>45416</v>
      </c>
      <c r="D91" s="344">
        <v>46146</v>
      </c>
      <c r="E91" s="345" t="s">
        <v>18</v>
      </c>
      <c r="F91" s="346">
        <v>340</v>
      </c>
      <c r="G91" s="347"/>
      <c r="H91" s="348"/>
      <c r="I91" s="346">
        <v>107</v>
      </c>
      <c r="J91" s="346">
        <v>222</v>
      </c>
      <c r="K91" s="346">
        <v>11</v>
      </c>
      <c r="L91" s="350"/>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231"/>
      <c r="CW91" s="231"/>
      <c r="CX91" s="231"/>
      <c r="CY91" s="231"/>
      <c r="CZ91" s="231"/>
      <c r="DA91" s="231"/>
      <c r="DB91" s="231"/>
      <c r="DC91" s="231"/>
      <c r="DD91" s="231"/>
      <c r="DE91" s="231"/>
      <c r="DF91" s="231"/>
      <c r="DG91" s="231"/>
      <c r="DH91" s="231"/>
      <c r="DI91" s="231"/>
      <c r="DJ91" s="231"/>
      <c r="DK91" s="231"/>
      <c r="DL91" s="231"/>
      <c r="DM91" s="231"/>
      <c r="DN91" s="231"/>
      <c r="DO91" s="231"/>
      <c r="DP91" s="231"/>
      <c r="DQ91" s="231"/>
      <c r="DR91" s="231"/>
      <c r="DS91" s="231"/>
      <c r="DT91" s="231"/>
      <c r="DU91" s="231"/>
      <c r="DV91" s="231"/>
      <c r="DW91" s="231"/>
      <c r="DX91" s="231"/>
      <c r="DY91" s="231"/>
      <c r="DZ91" s="231"/>
      <c r="EA91" s="231"/>
      <c r="EB91" s="231"/>
      <c r="EC91" s="231"/>
      <c r="ED91" s="231"/>
      <c r="EE91" s="231"/>
      <c r="EF91" s="231"/>
      <c r="EG91" s="231"/>
      <c r="EH91" s="231"/>
      <c r="EI91" s="231"/>
      <c r="EJ91" s="231"/>
      <c r="EK91" s="231"/>
      <c r="EL91" s="231"/>
      <c r="EM91" s="231"/>
      <c r="EN91" s="231"/>
      <c r="EO91" s="231"/>
      <c r="EP91" s="231"/>
      <c r="EQ91" s="231"/>
      <c r="ER91" s="231"/>
      <c r="ES91" s="231"/>
      <c r="ET91" s="231"/>
      <c r="EU91" s="231"/>
      <c r="EV91" s="231"/>
      <c r="EW91" s="231"/>
      <c r="EX91" s="231"/>
      <c r="EY91" s="231"/>
      <c r="EZ91" s="231"/>
      <c r="FA91" s="231"/>
      <c r="FB91" s="231"/>
      <c r="FC91" s="231"/>
      <c r="FD91" s="231"/>
      <c r="FE91" s="231"/>
      <c r="FF91" s="231"/>
      <c r="FG91" s="231"/>
      <c r="FH91" s="231"/>
      <c r="FI91" s="231"/>
      <c r="FJ91" s="231"/>
      <c r="FK91" s="231"/>
      <c r="FL91" s="231"/>
      <c r="FM91" s="231"/>
      <c r="FN91" s="231"/>
      <c r="FO91" s="231"/>
      <c r="FP91" s="231"/>
      <c r="FQ91" s="231"/>
      <c r="FR91" s="231"/>
      <c r="FS91" s="231"/>
      <c r="FT91" s="231"/>
      <c r="FU91" s="231"/>
      <c r="FV91" s="231"/>
      <c r="FW91" s="231"/>
      <c r="FX91" s="231"/>
      <c r="FY91" s="231"/>
      <c r="FZ91" s="231"/>
      <c r="GA91" s="231"/>
      <c r="GB91" s="231"/>
      <c r="GC91" s="231"/>
      <c r="GD91" s="231"/>
      <c r="GE91" s="231"/>
      <c r="GF91" s="231"/>
      <c r="GG91" s="231"/>
      <c r="GH91" s="231"/>
      <c r="GI91" s="231"/>
      <c r="GJ91" s="231"/>
      <c r="GK91" s="231"/>
      <c r="GL91" s="231"/>
      <c r="GM91" s="231"/>
      <c r="GN91" s="231"/>
      <c r="GO91" s="231"/>
      <c r="GP91" s="231"/>
      <c r="GQ91" s="231"/>
      <c r="GR91" s="231"/>
      <c r="GS91" s="231"/>
      <c r="GT91" s="231"/>
      <c r="GU91" s="231"/>
      <c r="GV91" s="231"/>
      <c r="GW91" s="231"/>
      <c r="GX91" s="231"/>
      <c r="GY91" s="231"/>
      <c r="GZ91" s="231"/>
      <c r="HA91" s="231"/>
      <c r="HB91" s="231"/>
      <c r="HC91" s="231"/>
      <c r="HD91" s="231"/>
      <c r="HE91" s="231"/>
      <c r="HF91" s="231"/>
      <c r="HG91" s="231"/>
      <c r="HH91" s="231"/>
      <c r="HI91" s="231"/>
      <c r="HJ91" s="231"/>
      <c r="HK91" s="231"/>
      <c r="HL91" s="231"/>
      <c r="HM91" s="231"/>
      <c r="HN91" s="231"/>
      <c r="HO91" s="231"/>
      <c r="HP91" s="231"/>
      <c r="HQ91" s="231"/>
      <c r="HR91" s="231"/>
      <c r="HS91" s="231"/>
      <c r="HT91" s="231"/>
      <c r="HU91" s="231"/>
      <c r="HV91" s="231"/>
      <c r="HW91" s="231"/>
      <c r="HX91" s="231"/>
      <c r="HY91" s="231"/>
      <c r="HZ91" s="231"/>
      <c r="IA91" s="231"/>
      <c r="IB91" s="231"/>
      <c r="IC91" s="231"/>
      <c r="ID91" s="231"/>
      <c r="IE91" s="231"/>
      <c r="IF91" s="231"/>
      <c r="IG91" s="231"/>
      <c r="IH91" s="231"/>
      <c r="II91" s="231"/>
      <c r="IJ91" s="231"/>
      <c r="IK91" s="231"/>
      <c r="IL91" s="231"/>
      <c r="IM91" s="231"/>
      <c r="IN91" s="231"/>
      <c r="IO91" s="231"/>
      <c r="IP91" s="231"/>
      <c r="IQ91" s="231"/>
      <c r="IR91" s="231"/>
      <c r="IS91" s="231"/>
      <c r="IT91" s="231"/>
      <c r="IU91" s="231"/>
      <c r="IV91" s="231"/>
    </row>
    <row r="92" spans="1:256" s="233" customFormat="1" ht="14.25" customHeight="1">
      <c r="A92" s="343" t="s">
        <v>188</v>
      </c>
      <c r="B92" s="343" t="s">
        <v>189</v>
      </c>
      <c r="C92" s="345">
        <v>45422</v>
      </c>
      <c r="D92" s="345">
        <v>46152</v>
      </c>
      <c r="E92" s="345" t="s">
        <v>18</v>
      </c>
      <c r="F92" s="346">
        <v>104</v>
      </c>
      <c r="G92" s="350">
        <v>16</v>
      </c>
      <c r="H92" s="346"/>
      <c r="I92" s="346"/>
      <c r="J92" s="346">
        <v>120</v>
      </c>
      <c r="K92" s="346"/>
      <c r="L92" s="346"/>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c r="CJ92" s="231"/>
      <c r="CK92" s="231"/>
      <c r="CL92" s="231"/>
      <c r="CM92" s="231"/>
      <c r="CN92" s="231"/>
      <c r="CO92" s="231"/>
      <c r="CP92" s="231"/>
      <c r="CQ92" s="231"/>
      <c r="CR92" s="231"/>
      <c r="CS92" s="231"/>
      <c r="CT92" s="231"/>
      <c r="CU92" s="231"/>
      <c r="CV92" s="231"/>
      <c r="CW92" s="231"/>
      <c r="CX92" s="231"/>
      <c r="CY92" s="231"/>
      <c r="CZ92" s="231"/>
      <c r="DA92" s="231"/>
      <c r="DB92" s="231"/>
      <c r="DC92" s="231"/>
      <c r="DD92" s="231"/>
      <c r="DE92" s="231"/>
      <c r="DF92" s="231"/>
      <c r="DG92" s="231"/>
      <c r="DH92" s="231"/>
      <c r="DI92" s="231"/>
      <c r="DJ92" s="231"/>
      <c r="DK92" s="231"/>
      <c r="DL92" s="231"/>
      <c r="DM92" s="231"/>
      <c r="DN92" s="231"/>
      <c r="DO92" s="231"/>
      <c r="DP92" s="231"/>
      <c r="DQ92" s="231"/>
      <c r="DR92" s="231"/>
      <c r="DS92" s="231"/>
      <c r="DT92" s="231"/>
      <c r="DU92" s="231"/>
      <c r="DV92" s="231"/>
      <c r="DW92" s="231"/>
      <c r="DX92" s="231"/>
      <c r="DY92" s="231"/>
      <c r="DZ92" s="231"/>
      <c r="EA92" s="231"/>
      <c r="EB92" s="231"/>
      <c r="EC92" s="231"/>
      <c r="ED92" s="231"/>
      <c r="EE92" s="231"/>
      <c r="EF92" s="231"/>
      <c r="EG92" s="231"/>
      <c r="EH92" s="231"/>
      <c r="EI92" s="231"/>
      <c r="EJ92" s="231"/>
      <c r="EK92" s="231"/>
      <c r="EL92" s="231"/>
      <c r="EM92" s="231"/>
      <c r="EN92" s="231"/>
      <c r="EO92" s="231"/>
      <c r="EP92" s="231"/>
      <c r="EQ92" s="231"/>
      <c r="ER92" s="231"/>
      <c r="ES92" s="231"/>
      <c r="ET92" s="231"/>
      <c r="EU92" s="231"/>
      <c r="EV92" s="231"/>
      <c r="EW92" s="231"/>
      <c r="EX92" s="231"/>
      <c r="EY92" s="231"/>
      <c r="EZ92" s="231"/>
      <c r="FA92" s="231"/>
      <c r="FB92" s="231"/>
      <c r="FC92" s="231"/>
      <c r="FD92" s="231"/>
      <c r="FE92" s="231"/>
      <c r="FF92" s="231"/>
      <c r="FG92" s="231"/>
      <c r="FH92" s="231"/>
      <c r="FI92" s="231"/>
      <c r="FJ92" s="231"/>
      <c r="FK92" s="231"/>
      <c r="FL92" s="231"/>
      <c r="FM92" s="231"/>
      <c r="FN92" s="231"/>
      <c r="FO92" s="231"/>
      <c r="FP92" s="231"/>
      <c r="FQ92" s="231"/>
      <c r="FR92" s="231"/>
      <c r="FS92" s="231"/>
      <c r="FT92" s="231"/>
      <c r="FU92" s="231"/>
      <c r="FV92" s="231"/>
      <c r="FW92" s="231"/>
      <c r="FX92" s="231"/>
      <c r="FY92" s="231"/>
      <c r="FZ92" s="231"/>
      <c r="GA92" s="231"/>
      <c r="GB92" s="231"/>
      <c r="GC92" s="231"/>
      <c r="GD92" s="231"/>
      <c r="GE92" s="231"/>
      <c r="GF92" s="231"/>
      <c r="GG92" s="231"/>
      <c r="GH92" s="231"/>
      <c r="GI92" s="231"/>
      <c r="GJ92" s="231"/>
      <c r="GK92" s="231"/>
      <c r="GL92" s="231"/>
      <c r="GM92" s="231"/>
      <c r="GN92" s="231"/>
      <c r="GO92" s="231"/>
      <c r="GP92" s="231"/>
      <c r="GQ92" s="231"/>
      <c r="GR92" s="231"/>
      <c r="GS92" s="231"/>
      <c r="GT92" s="231"/>
      <c r="GU92" s="231"/>
      <c r="GV92" s="231"/>
      <c r="GW92" s="231"/>
      <c r="GX92" s="231"/>
      <c r="GY92" s="231"/>
      <c r="GZ92" s="231"/>
      <c r="HA92" s="231"/>
      <c r="HB92" s="231"/>
      <c r="HC92" s="231"/>
      <c r="HD92" s="231"/>
      <c r="HE92" s="231"/>
      <c r="HF92" s="231"/>
      <c r="HG92" s="231"/>
      <c r="HH92" s="231"/>
      <c r="HI92" s="231"/>
      <c r="HJ92" s="231"/>
      <c r="HK92" s="231"/>
      <c r="HL92" s="231"/>
      <c r="HM92" s="231"/>
      <c r="HN92" s="231"/>
      <c r="HO92" s="231"/>
      <c r="HP92" s="231"/>
      <c r="HQ92" s="231"/>
      <c r="HR92" s="231"/>
      <c r="HS92" s="231"/>
      <c r="HT92" s="231"/>
      <c r="HU92" s="231"/>
      <c r="HV92" s="231"/>
      <c r="HW92" s="231"/>
      <c r="HX92" s="231"/>
      <c r="HY92" s="231"/>
      <c r="HZ92" s="231"/>
      <c r="IA92" s="231"/>
      <c r="IB92" s="231"/>
      <c r="IC92" s="231"/>
      <c r="ID92" s="231"/>
      <c r="IE92" s="231"/>
      <c r="IF92" s="231"/>
      <c r="IG92" s="231"/>
      <c r="IH92" s="231"/>
      <c r="II92" s="231"/>
      <c r="IJ92" s="231"/>
      <c r="IK92" s="231"/>
      <c r="IL92" s="231"/>
      <c r="IM92" s="231"/>
      <c r="IN92" s="231"/>
      <c r="IO92" s="231"/>
      <c r="IP92" s="231"/>
      <c r="IQ92" s="231"/>
      <c r="IR92" s="231"/>
      <c r="IS92" s="231"/>
      <c r="IT92" s="231"/>
      <c r="IU92" s="231"/>
      <c r="IV92" s="231"/>
    </row>
    <row r="93" spans="1:256" s="99" customFormat="1" ht="13.5" customHeight="1">
      <c r="A93" s="318" t="s">
        <v>190</v>
      </c>
      <c r="B93" s="318" t="s">
        <v>191</v>
      </c>
      <c r="C93" s="315">
        <v>44341</v>
      </c>
      <c r="D93" s="315">
        <v>46167</v>
      </c>
      <c r="E93" s="287" t="s">
        <v>25</v>
      </c>
      <c r="F93" s="317">
        <v>173</v>
      </c>
      <c r="G93" s="314"/>
      <c r="H93" s="317"/>
      <c r="I93" s="317"/>
      <c r="J93" s="317">
        <v>173</v>
      </c>
      <c r="K93" s="317"/>
      <c r="L93" s="317"/>
    </row>
    <row r="94" spans="1:256" s="233" customFormat="1" ht="14.25" customHeight="1">
      <c r="A94" s="343" t="s">
        <v>192</v>
      </c>
      <c r="B94" s="343" t="s">
        <v>193</v>
      </c>
      <c r="C94" s="345">
        <v>45443</v>
      </c>
      <c r="D94" s="345">
        <v>46173</v>
      </c>
      <c r="E94" s="345" t="s">
        <v>18</v>
      </c>
      <c r="F94" s="346">
        <v>37</v>
      </c>
      <c r="G94" s="350">
        <v>20</v>
      </c>
      <c r="H94" s="346"/>
      <c r="I94" s="346">
        <v>35</v>
      </c>
      <c r="J94" s="346">
        <v>22</v>
      </c>
      <c r="K94" s="346"/>
      <c r="L94" s="346"/>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c r="CS94" s="231"/>
      <c r="CT94" s="231"/>
      <c r="CU94" s="231"/>
      <c r="CV94" s="231"/>
      <c r="CW94" s="231"/>
      <c r="CX94" s="231"/>
      <c r="CY94" s="231"/>
      <c r="CZ94" s="231"/>
      <c r="DA94" s="231"/>
      <c r="DB94" s="231"/>
      <c r="DC94" s="231"/>
      <c r="DD94" s="231"/>
      <c r="DE94" s="231"/>
      <c r="DF94" s="231"/>
      <c r="DG94" s="231"/>
      <c r="DH94" s="231"/>
      <c r="DI94" s="231"/>
      <c r="DJ94" s="231"/>
      <c r="DK94" s="231"/>
      <c r="DL94" s="231"/>
      <c r="DM94" s="231"/>
      <c r="DN94" s="231"/>
      <c r="DO94" s="231"/>
      <c r="DP94" s="231"/>
      <c r="DQ94" s="231"/>
      <c r="DR94" s="231"/>
      <c r="DS94" s="231"/>
      <c r="DT94" s="231"/>
      <c r="DU94" s="231"/>
      <c r="DV94" s="231"/>
      <c r="DW94" s="231"/>
      <c r="DX94" s="231"/>
      <c r="DY94" s="231"/>
      <c r="DZ94" s="231"/>
      <c r="EA94" s="231"/>
      <c r="EB94" s="231"/>
      <c r="EC94" s="231"/>
      <c r="ED94" s="231"/>
      <c r="EE94" s="231"/>
      <c r="EF94" s="231"/>
      <c r="EG94" s="231"/>
      <c r="EH94" s="231"/>
      <c r="EI94" s="231"/>
      <c r="EJ94" s="231"/>
      <c r="EK94" s="231"/>
      <c r="EL94" s="231"/>
      <c r="EM94" s="231"/>
      <c r="EN94" s="231"/>
      <c r="EO94" s="231"/>
      <c r="EP94" s="231"/>
      <c r="EQ94" s="231"/>
      <c r="ER94" s="231"/>
      <c r="ES94" s="231"/>
      <c r="ET94" s="231"/>
      <c r="EU94" s="231"/>
      <c r="EV94" s="231"/>
      <c r="EW94" s="231"/>
      <c r="EX94" s="231"/>
      <c r="EY94" s="231"/>
      <c r="EZ94" s="231"/>
      <c r="FA94" s="231"/>
      <c r="FB94" s="231"/>
      <c r="FC94" s="231"/>
      <c r="FD94" s="231"/>
      <c r="FE94" s="231"/>
      <c r="FF94" s="231"/>
      <c r="FG94" s="231"/>
      <c r="FH94" s="231"/>
      <c r="FI94" s="231"/>
      <c r="FJ94" s="231"/>
      <c r="FK94" s="231"/>
      <c r="FL94" s="231"/>
      <c r="FM94" s="231"/>
      <c r="FN94" s="231"/>
      <c r="FO94" s="231"/>
      <c r="FP94" s="231"/>
      <c r="FQ94" s="231"/>
      <c r="FR94" s="231"/>
      <c r="FS94" s="231"/>
      <c r="FT94" s="231"/>
      <c r="FU94" s="231"/>
      <c r="FV94" s="231"/>
      <c r="FW94" s="231"/>
      <c r="FX94" s="231"/>
      <c r="FY94" s="231"/>
      <c r="FZ94" s="231"/>
      <c r="GA94" s="231"/>
      <c r="GB94" s="231"/>
      <c r="GC94" s="231"/>
      <c r="GD94" s="231"/>
      <c r="GE94" s="231"/>
      <c r="GF94" s="231"/>
      <c r="GG94" s="231"/>
      <c r="GH94" s="231"/>
      <c r="GI94" s="231"/>
      <c r="GJ94" s="231"/>
      <c r="GK94" s="231"/>
      <c r="GL94" s="231"/>
      <c r="GM94" s="231"/>
      <c r="GN94" s="231"/>
      <c r="GO94" s="231"/>
      <c r="GP94" s="231"/>
      <c r="GQ94" s="231"/>
      <c r="GR94" s="231"/>
      <c r="GS94" s="231"/>
      <c r="GT94" s="231"/>
      <c r="GU94" s="231"/>
      <c r="GV94" s="231"/>
      <c r="GW94" s="231"/>
      <c r="GX94" s="231"/>
      <c r="GY94" s="231"/>
      <c r="GZ94" s="231"/>
      <c r="HA94" s="231"/>
      <c r="HB94" s="231"/>
      <c r="HC94" s="231"/>
      <c r="HD94" s="231"/>
      <c r="HE94" s="231"/>
      <c r="HF94" s="231"/>
      <c r="HG94" s="231"/>
      <c r="HH94" s="231"/>
      <c r="HI94" s="231"/>
      <c r="HJ94" s="231"/>
      <c r="HK94" s="231"/>
      <c r="HL94" s="231"/>
      <c r="HM94" s="231"/>
      <c r="HN94" s="231"/>
      <c r="HO94" s="231"/>
      <c r="HP94" s="231"/>
      <c r="HQ94" s="231"/>
      <c r="HR94" s="231"/>
      <c r="HS94" s="231"/>
      <c r="HT94" s="231"/>
      <c r="HU94" s="231"/>
      <c r="HV94" s="231"/>
      <c r="HW94" s="231"/>
      <c r="HX94" s="231"/>
      <c r="HY94" s="231"/>
      <c r="HZ94" s="231"/>
      <c r="IA94" s="231"/>
      <c r="IB94" s="231"/>
      <c r="IC94" s="231"/>
      <c r="ID94" s="231"/>
      <c r="IE94" s="231"/>
      <c r="IF94" s="231"/>
      <c r="IG94" s="231"/>
      <c r="IH94" s="231"/>
      <c r="II94" s="231"/>
      <c r="IJ94" s="231"/>
      <c r="IK94" s="231"/>
      <c r="IL94" s="231"/>
      <c r="IM94" s="231"/>
      <c r="IN94" s="231"/>
      <c r="IO94" s="231"/>
      <c r="IP94" s="231"/>
      <c r="IQ94" s="231"/>
      <c r="IR94" s="231"/>
      <c r="IS94" s="231"/>
      <c r="IT94" s="231"/>
      <c r="IU94" s="231"/>
      <c r="IV94" s="231"/>
    </row>
    <row r="95" spans="1:256" s="117" customFormat="1" ht="12.75" customHeight="1">
      <c r="A95" s="371" t="s">
        <v>194</v>
      </c>
      <c r="B95" s="371" t="s">
        <v>195</v>
      </c>
      <c r="C95" s="315">
        <v>44379</v>
      </c>
      <c r="D95" s="315">
        <v>46205</v>
      </c>
      <c r="E95" s="287" t="s">
        <v>25</v>
      </c>
      <c r="F95" s="372">
        <v>61</v>
      </c>
      <c r="G95" s="371"/>
      <c r="H95" s="372">
        <v>85</v>
      </c>
      <c r="I95" s="372"/>
      <c r="J95" s="372">
        <v>123</v>
      </c>
      <c r="K95" s="372">
        <v>23</v>
      </c>
      <c r="L95" s="372"/>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115"/>
      <c r="EV95" s="115"/>
      <c r="EW95" s="115"/>
      <c r="EX95" s="115"/>
      <c r="EY95" s="115"/>
      <c r="EZ95" s="115"/>
      <c r="FA95" s="115"/>
      <c r="FB95" s="115"/>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c r="FY95" s="115"/>
      <c r="FZ95" s="115"/>
      <c r="GA95" s="115"/>
      <c r="GB95" s="115"/>
      <c r="GC95" s="115"/>
      <c r="GD95" s="115"/>
      <c r="GE95" s="115"/>
      <c r="GF95" s="115"/>
      <c r="GG95" s="115"/>
      <c r="GH95" s="115"/>
      <c r="GI95" s="115"/>
      <c r="GJ95" s="115"/>
      <c r="GK95" s="115"/>
      <c r="GL95" s="115"/>
      <c r="GM95" s="115"/>
      <c r="GN95" s="115"/>
      <c r="GO95" s="115"/>
      <c r="GP95" s="115"/>
      <c r="GQ95" s="115"/>
      <c r="GR95" s="115"/>
      <c r="GS95" s="115"/>
      <c r="GT95" s="115"/>
      <c r="GU95" s="115"/>
      <c r="GV95" s="115"/>
      <c r="GW95" s="115"/>
      <c r="GX95" s="115"/>
      <c r="GY95" s="115"/>
      <c r="GZ95" s="115"/>
      <c r="HA95" s="115"/>
      <c r="HB95" s="115"/>
      <c r="HC95" s="115"/>
      <c r="HD95" s="115"/>
      <c r="HE95" s="115"/>
      <c r="HF95" s="115"/>
      <c r="HG95" s="115"/>
      <c r="HH95" s="115"/>
      <c r="HI95" s="115"/>
      <c r="HJ95" s="115"/>
      <c r="HK95" s="115"/>
      <c r="HL95" s="115"/>
      <c r="HM95" s="115"/>
      <c r="HN95" s="115"/>
      <c r="HO95" s="115"/>
      <c r="HP95" s="115"/>
      <c r="HQ95" s="115"/>
      <c r="HR95" s="115"/>
      <c r="HS95" s="115"/>
      <c r="HT95" s="115"/>
      <c r="HU95" s="115"/>
      <c r="HV95" s="115"/>
      <c r="HW95" s="115"/>
      <c r="HX95" s="115"/>
      <c r="HY95" s="115"/>
      <c r="HZ95" s="115"/>
      <c r="IA95" s="115"/>
      <c r="IB95" s="115"/>
      <c r="IC95" s="115"/>
      <c r="ID95" s="115"/>
      <c r="IE95" s="115"/>
      <c r="IF95" s="115"/>
      <c r="IG95" s="115"/>
      <c r="IH95" s="115"/>
      <c r="II95" s="115"/>
      <c r="IJ95" s="115"/>
      <c r="IK95" s="115"/>
      <c r="IL95" s="115"/>
      <c r="IM95" s="115"/>
      <c r="IN95" s="115"/>
      <c r="IO95" s="115"/>
      <c r="IP95" s="115"/>
      <c r="IQ95" s="115"/>
      <c r="IR95" s="115"/>
      <c r="IS95" s="115"/>
      <c r="IT95" s="115"/>
      <c r="IU95" s="115"/>
      <c r="IV95" s="115"/>
    </row>
    <row r="96" spans="1:256" s="99" customFormat="1" ht="13.5" customHeight="1">
      <c r="A96" s="314" t="s">
        <v>196</v>
      </c>
      <c r="B96" s="314" t="s">
        <v>197</v>
      </c>
      <c r="C96" s="315">
        <v>44399</v>
      </c>
      <c r="D96" s="315">
        <v>46225</v>
      </c>
      <c r="E96" s="287" t="s">
        <v>25</v>
      </c>
      <c r="F96" s="314">
        <v>1134</v>
      </c>
      <c r="G96" s="373"/>
      <c r="H96" s="373"/>
      <c r="I96" s="314"/>
      <c r="J96" s="314">
        <v>1124</v>
      </c>
      <c r="K96" s="314">
        <v>10</v>
      </c>
      <c r="L96" s="314"/>
    </row>
    <row r="97" spans="1:256" s="99" customFormat="1" ht="13.5" customHeight="1">
      <c r="A97" s="314" t="s">
        <v>198</v>
      </c>
      <c r="B97" s="314" t="s">
        <v>199</v>
      </c>
      <c r="C97" s="315">
        <v>44421</v>
      </c>
      <c r="D97" s="315">
        <v>46247</v>
      </c>
      <c r="E97" s="287" t="s">
        <v>25</v>
      </c>
      <c r="F97" s="314">
        <v>74</v>
      </c>
      <c r="G97" s="373"/>
      <c r="H97" s="373"/>
      <c r="I97" s="314"/>
      <c r="J97" s="314">
        <v>74</v>
      </c>
      <c r="K97" s="314"/>
      <c r="L97" s="314"/>
    </row>
    <row r="98" spans="1:256" s="117" customFormat="1" ht="14.25" customHeight="1">
      <c r="A98" s="314" t="s">
        <v>200</v>
      </c>
      <c r="B98" s="314" t="s">
        <v>201</v>
      </c>
      <c r="C98" s="315">
        <v>44435</v>
      </c>
      <c r="D98" s="287">
        <f>EDATE(C98,60)</f>
        <v>46261</v>
      </c>
      <c r="E98" s="287" t="s">
        <v>25</v>
      </c>
      <c r="F98" s="314">
        <v>150</v>
      </c>
      <c r="G98" s="314"/>
      <c r="H98" s="314">
        <v>70</v>
      </c>
      <c r="I98" s="314">
        <v>41</v>
      </c>
      <c r="J98" s="314">
        <v>177</v>
      </c>
      <c r="K98" s="314">
        <v>2</v>
      </c>
      <c r="L98" s="314"/>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15"/>
      <c r="FZ98" s="115"/>
      <c r="GA98" s="115"/>
      <c r="GB98" s="115"/>
      <c r="GC98" s="115"/>
      <c r="GD98" s="115"/>
      <c r="GE98" s="115"/>
      <c r="GF98" s="115"/>
      <c r="GG98" s="115"/>
      <c r="GH98" s="115"/>
      <c r="GI98" s="115"/>
      <c r="GJ98" s="115"/>
      <c r="GK98" s="115"/>
      <c r="GL98" s="115"/>
      <c r="GM98" s="115"/>
      <c r="GN98" s="115"/>
      <c r="GO98" s="115"/>
      <c r="GP98" s="115"/>
      <c r="GQ98" s="115"/>
      <c r="GR98" s="115"/>
      <c r="GS98" s="115"/>
      <c r="GT98" s="115"/>
      <c r="GU98" s="115"/>
      <c r="GV98" s="115"/>
      <c r="GW98" s="115"/>
      <c r="GX98" s="115"/>
      <c r="GY98" s="115"/>
      <c r="GZ98" s="115"/>
      <c r="HA98" s="115"/>
      <c r="HB98" s="115"/>
      <c r="HC98" s="115"/>
      <c r="HD98" s="115"/>
      <c r="HE98" s="115"/>
      <c r="HF98" s="115"/>
      <c r="HG98" s="115"/>
      <c r="HH98" s="115"/>
      <c r="HI98" s="115"/>
      <c r="HJ98" s="115"/>
      <c r="HK98" s="115"/>
      <c r="HL98" s="115"/>
      <c r="HM98" s="115"/>
      <c r="HN98" s="115"/>
      <c r="HO98" s="115"/>
      <c r="HP98" s="115"/>
      <c r="HQ98" s="115"/>
      <c r="HR98" s="115"/>
      <c r="HS98" s="115"/>
      <c r="HT98" s="115"/>
      <c r="HU98" s="115"/>
      <c r="HV98" s="115"/>
      <c r="HW98" s="115"/>
      <c r="HX98" s="115"/>
      <c r="HY98" s="115"/>
      <c r="HZ98" s="115"/>
      <c r="IA98" s="115"/>
      <c r="IB98" s="115"/>
      <c r="IC98" s="115"/>
      <c r="ID98" s="115"/>
      <c r="IE98" s="115"/>
      <c r="IF98" s="115"/>
      <c r="IG98" s="115"/>
      <c r="IH98" s="115"/>
      <c r="II98" s="115"/>
      <c r="IJ98" s="115"/>
      <c r="IK98" s="115"/>
      <c r="IL98" s="115"/>
      <c r="IM98" s="115"/>
      <c r="IN98" s="115"/>
      <c r="IO98" s="115"/>
      <c r="IP98" s="115"/>
      <c r="IQ98" s="115"/>
      <c r="IR98" s="115"/>
      <c r="IS98" s="115"/>
      <c r="IT98" s="115"/>
      <c r="IU98" s="115"/>
      <c r="IV98" s="115"/>
    </row>
    <row r="99" spans="1:256" s="99" customFormat="1" ht="12.75">
      <c r="A99" s="318" t="s">
        <v>202</v>
      </c>
      <c r="B99" s="318" t="s">
        <v>203</v>
      </c>
      <c r="C99" s="315">
        <v>44463</v>
      </c>
      <c r="D99" s="287">
        <v>46289</v>
      </c>
      <c r="E99" s="287" t="s">
        <v>25</v>
      </c>
      <c r="F99" s="317"/>
      <c r="G99" s="314"/>
      <c r="H99" s="317">
        <v>164</v>
      </c>
      <c r="I99" s="317"/>
      <c r="J99" s="317">
        <v>164</v>
      </c>
      <c r="K99" s="317"/>
      <c r="L99" s="317"/>
    </row>
    <row r="100" spans="1:256" s="117" customFormat="1" ht="14.25" customHeight="1">
      <c r="A100" s="314" t="s">
        <v>204</v>
      </c>
      <c r="B100" s="314" t="s">
        <v>205</v>
      </c>
      <c r="C100" s="315">
        <v>44481</v>
      </c>
      <c r="D100" s="315">
        <v>46307</v>
      </c>
      <c r="E100" s="287" t="s">
        <v>25</v>
      </c>
      <c r="F100" s="317">
        <v>86</v>
      </c>
      <c r="G100" s="314"/>
      <c r="H100" s="317"/>
      <c r="I100" s="317"/>
      <c r="J100" s="317">
        <v>86</v>
      </c>
      <c r="K100" s="317"/>
      <c r="L100" s="317"/>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c r="EK100" s="115"/>
      <c r="EL100" s="115"/>
      <c r="EM100" s="115"/>
      <c r="EN100" s="115"/>
      <c r="EO100" s="115"/>
      <c r="EP100" s="115"/>
      <c r="EQ100" s="115"/>
      <c r="ER100" s="115"/>
      <c r="ES100" s="115"/>
      <c r="ET100" s="115"/>
      <c r="EU100" s="115"/>
      <c r="EV100" s="115"/>
      <c r="EW100" s="115"/>
      <c r="EX100" s="115"/>
      <c r="EY100" s="115"/>
      <c r="EZ100" s="115"/>
      <c r="FA100" s="115"/>
      <c r="FB100" s="115"/>
      <c r="FC100" s="115"/>
      <c r="FD100" s="115"/>
      <c r="FE100" s="115"/>
      <c r="FF100" s="115"/>
      <c r="FG100" s="115"/>
      <c r="FH100" s="115"/>
      <c r="FI100" s="115"/>
      <c r="FJ100" s="115"/>
      <c r="FK100" s="115"/>
      <c r="FL100" s="115"/>
      <c r="FM100" s="115"/>
      <c r="FN100" s="115"/>
      <c r="FO100" s="115"/>
      <c r="FP100" s="115"/>
      <c r="FQ100" s="115"/>
      <c r="FR100" s="115"/>
      <c r="FS100" s="115"/>
      <c r="FT100" s="115"/>
      <c r="FU100" s="115"/>
      <c r="FV100" s="115"/>
      <c r="FW100" s="115"/>
      <c r="FX100" s="115"/>
      <c r="FY100" s="115"/>
      <c r="FZ100" s="115"/>
      <c r="GA100" s="115"/>
      <c r="GB100" s="115"/>
      <c r="GC100" s="115"/>
      <c r="GD100" s="115"/>
      <c r="GE100" s="115"/>
      <c r="GF100" s="115"/>
      <c r="GG100" s="115"/>
      <c r="GH100" s="115"/>
      <c r="GI100" s="115"/>
      <c r="GJ100" s="115"/>
      <c r="GK100" s="115"/>
      <c r="GL100" s="115"/>
      <c r="GM100" s="115"/>
      <c r="GN100" s="115"/>
      <c r="GO100" s="115"/>
      <c r="GP100" s="115"/>
      <c r="GQ100" s="115"/>
      <c r="GR100" s="115"/>
      <c r="GS100" s="115"/>
      <c r="GT100" s="115"/>
      <c r="GU100" s="115"/>
      <c r="GV100" s="115"/>
      <c r="GW100" s="115"/>
      <c r="GX100" s="115"/>
      <c r="GY100" s="115"/>
      <c r="GZ100" s="115"/>
      <c r="HA100" s="115"/>
      <c r="HB100" s="115"/>
      <c r="HC100" s="115"/>
      <c r="HD100" s="115"/>
      <c r="HE100" s="115"/>
      <c r="HF100" s="115"/>
      <c r="HG100" s="115"/>
      <c r="HH100" s="115"/>
      <c r="HI100" s="115"/>
      <c r="HJ100" s="115"/>
      <c r="HK100" s="115"/>
      <c r="HL100" s="115"/>
      <c r="HM100" s="115"/>
      <c r="HN100" s="115"/>
      <c r="HO100" s="115"/>
      <c r="HP100" s="115"/>
      <c r="HQ100" s="115"/>
      <c r="HR100" s="115"/>
      <c r="HS100" s="115"/>
      <c r="HT100" s="115"/>
      <c r="HU100" s="115"/>
      <c r="HV100" s="115"/>
      <c r="HW100" s="115"/>
      <c r="HX100" s="115"/>
      <c r="HY100" s="115"/>
      <c r="HZ100" s="115"/>
      <c r="IA100" s="115"/>
      <c r="IB100" s="115"/>
      <c r="IC100" s="115"/>
      <c r="ID100" s="115"/>
      <c r="IE100" s="115"/>
      <c r="IF100" s="115"/>
      <c r="IG100" s="115"/>
      <c r="IH100" s="115"/>
      <c r="II100" s="115"/>
      <c r="IJ100" s="115"/>
      <c r="IK100" s="115"/>
      <c r="IL100" s="115"/>
      <c r="IM100" s="115"/>
      <c r="IN100" s="115"/>
      <c r="IO100" s="115"/>
      <c r="IP100" s="115"/>
      <c r="IQ100" s="115"/>
      <c r="IR100" s="115"/>
      <c r="IS100" s="115"/>
      <c r="IT100" s="115"/>
      <c r="IU100" s="115"/>
      <c r="IV100" s="115"/>
    </row>
    <row r="101" spans="1:256" s="214" customFormat="1" ht="13.5" customHeight="1">
      <c r="A101" s="314" t="s">
        <v>206</v>
      </c>
      <c r="B101" s="314" t="s">
        <v>207</v>
      </c>
      <c r="C101" s="315">
        <v>44575</v>
      </c>
      <c r="D101" s="315">
        <v>46401</v>
      </c>
      <c r="E101" s="287" t="s">
        <v>25</v>
      </c>
      <c r="F101" s="314">
        <v>1094</v>
      </c>
      <c r="G101" s="314">
        <v>219</v>
      </c>
      <c r="H101" s="373"/>
      <c r="I101" s="314">
        <v>69</v>
      </c>
      <c r="J101" s="314">
        <v>1133</v>
      </c>
      <c r="K101" s="314">
        <v>111</v>
      </c>
      <c r="L101" s="314"/>
      <c r="M101" s="383"/>
    </row>
    <row r="102" spans="1:256" s="213" customFormat="1" ht="13.5" customHeight="1">
      <c r="A102" s="314" t="s">
        <v>208</v>
      </c>
      <c r="B102" s="314" t="s">
        <v>209</v>
      </c>
      <c r="C102" s="315">
        <v>44643</v>
      </c>
      <c r="D102" s="315">
        <v>46469</v>
      </c>
      <c r="E102" s="287" t="s">
        <v>25</v>
      </c>
      <c r="F102" s="317">
        <v>23</v>
      </c>
      <c r="G102" s="314"/>
      <c r="H102" s="317"/>
      <c r="I102" s="317"/>
      <c r="J102" s="317">
        <v>20</v>
      </c>
      <c r="K102" s="317">
        <v>3</v>
      </c>
      <c r="L102" s="317"/>
    </row>
    <row r="103" spans="1:256" s="116" customFormat="1" ht="12.75">
      <c r="A103" s="318" t="s">
        <v>210</v>
      </c>
      <c r="B103" s="318" t="s">
        <v>211</v>
      </c>
      <c r="C103" s="287">
        <v>44644</v>
      </c>
      <c r="D103" s="287">
        <v>46470</v>
      </c>
      <c r="E103" s="287" t="s">
        <v>25</v>
      </c>
      <c r="F103" s="374">
        <v>1827</v>
      </c>
      <c r="G103" s="375">
        <v>457</v>
      </c>
      <c r="H103" s="374"/>
      <c r="I103" s="374">
        <v>587</v>
      </c>
      <c r="J103" s="317">
        <v>1611</v>
      </c>
      <c r="K103" s="317">
        <v>86</v>
      </c>
      <c r="L103" s="317"/>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5"/>
      <c r="GC103" s="115"/>
      <c r="GD103" s="115"/>
      <c r="GE103" s="115"/>
      <c r="GF103" s="115"/>
      <c r="GG103" s="115"/>
      <c r="GH103" s="115"/>
      <c r="GI103" s="115"/>
      <c r="GJ103" s="115"/>
      <c r="GK103" s="115"/>
      <c r="GL103" s="115"/>
      <c r="GM103" s="115"/>
      <c r="GN103" s="115"/>
      <c r="GO103" s="115"/>
      <c r="GP103" s="115"/>
      <c r="GQ103" s="115"/>
      <c r="GR103" s="115"/>
      <c r="GS103" s="115"/>
      <c r="GT103" s="115"/>
      <c r="GU103" s="115"/>
      <c r="GV103" s="115"/>
      <c r="GW103" s="115"/>
      <c r="GX103" s="115"/>
      <c r="GY103" s="115"/>
      <c r="GZ103" s="115"/>
      <c r="HA103" s="115"/>
      <c r="HB103" s="115"/>
      <c r="HC103" s="115"/>
      <c r="HD103" s="115"/>
      <c r="HE103" s="115"/>
      <c r="HF103" s="115"/>
      <c r="HG103" s="115"/>
      <c r="HH103" s="115"/>
      <c r="HI103" s="115"/>
      <c r="HJ103" s="115"/>
      <c r="HK103" s="115"/>
      <c r="HL103" s="115"/>
      <c r="HM103" s="115"/>
      <c r="HN103" s="115"/>
      <c r="HO103" s="115"/>
      <c r="HP103" s="115"/>
      <c r="HQ103" s="115"/>
      <c r="HR103" s="115"/>
      <c r="HS103" s="115"/>
      <c r="HT103" s="115"/>
      <c r="HU103" s="115"/>
      <c r="HV103" s="115"/>
      <c r="HW103" s="115"/>
      <c r="HX103" s="115"/>
      <c r="HY103" s="115"/>
      <c r="HZ103" s="115"/>
      <c r="IA103" s="115"/>
      <c r="IB103" s="115"/>
      <c r="IC103" s="115"/>
      <c r="ID103" s="115"/>
      <c r="IE103" s="115"/>
      <c r="IF103" s="115"/>
      <c r="IG103" s="115"/>
      <c r="IH103" s="115"/>
      <c r="II103" s="115"/>
      <c r="IJ103" s="115"/>
      <c r="IK103" s="115"/>
      <c r="IL103" s="115"/>
      <c r="IM103" s="115"/>
      <c r="IN103" s="115"/>
      <c r="IO103" s="115"/>
      <c r="IP103" s="115"/>
      <c r="IQ103" s="115"/>
      <c r="IR103" s="115"/>
      <c r="IS103" s="115"/>
      <c r="IT103" s="115"/>
      <c r="IU103" s="115"/>
      <c r="IV103" s="115"/>
    </row>
    <row r="104" spans="1:256" s="4" customFormat="1" ht="12.75">
      <c r="A104" s="351" t="s">
        <v>212</v>
      </c>
      <c r="B104" s="351" t="s">
        <v>213</v>
      </c>
      <c r="C104" s="328">
        <v>44750</v>
      </c>
      <c r="D104" s="329">
        <f>EDATE(C104,60)</f>
        <v>46576</v>
      </c>
      <c r="E104" s="329" t="s">
        <v>25</v>
      </c>
      <c r="F104" s="376">
        <v>79</v>
      </c>
      <c r="G104" s="351"/>
      <c r="H104" s="330"/>
      <c r="I104" s="333"/>
      <c r="J104" s="333">
        <v>77</v>
      </c>
      <c r="K104" s="333">
        <v>2</v>
      </c>
      <c r="L104" s="333"/>
      <c r="M104" s="130"/>
    </row>
    <row r="105" spans="1:256" s="99" customFormat="1" ht="13.5" customHeight="1">
      <c r="A105" s="318" t="s">
        <v>214</v>
      </c>
      <c r="B105" s="318" t="s">
        <v>215</v>
      </c>
      <c r="C105" s="315">
        <v>44785</v>
      </c>
      <c r="D105" s="315">
        <v>46611</v>
      </c>
      <c r="E105" s="287" t="s">
        <v>25</v>
      </c>
      <c r="F105" s="317">
        <v>66</v>
      </c>
      <c r="G105" s="314">
        <v>11</v>
      </c>
      <c r="H105" s="317"/>
      <c r="I105" s="317">
        <v>66</v>
      </c>
      <c r="J105" s="317">
        <v>11</v>
      </c>
      <c r="K105" s="317"/>
      <c r="L105" s="317"/>
    </row>
    <row r="106" spans="1:256" s="210" customFormat="1" ht="12.75">
      <c r="A106" s="318" t="s">
        <v>216</v>
      </c>
      <c r="B106" s="318" t="s">
        <v>217</v>
      </c>
      <c r="C106" s="315">
        <v>44861</v>
      </c>
      <c r="D106" s="315">
        <v>46687</v>
      </c>
      <c r="E106" s="287" t="s">
        <v>25</v>
      </c>
      <c r="F106" s="317">
        <v>209</v>
      </c>
      <c r="G106" s="314"/>
      <c r="H106" s="317">
        <v>894</v>
      </c>
      <c r="I106" s="317">
        <v>32</v>
      </c>
      <c r="J106" s="317">
        <v>977</v>
      </c>
      <c r="K106" s="317">
        <v>94</v>
      </c>
      <c r="L106" s="317"/>
    </row>
    <row r="107" spans="1:256" s="103" customFormat="1" ht="15" customHeight="1">
      <c r="A107" s="318" t="s">
        <v>218</v>
      </c>
      <c r="B107" s="318" t="s">
        <v>219</v>
      </c>
      <c r="C107" s="315">
        <v>44904</v>
      </c>
      <c r="D107" s="315">
        <v>46730</v>
      </c>
      <c r="E107" s="352" t="s">
        <v>25</v>
      </c>
      <c r="F107" s="317">
        <v>245</v>
      </c>
      <c r="G107" s="314"/>
      <c r="H107" s="317">
        <v>164</v>
      </c>
      <c r="I107" s="317"/>
      <c r="J107" s="317">
        <v>400</v>
      </c>
      <c r="K107" s="317">
        <v>9</v>
      </c>
      <c r="L107" s="317"/>
      <c r="M107" s="378"/>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102"/>
      <c r="EE107" s="102"/>
      <c r="EF107" s="102"/>
      <c r="EG107" s="102"/>
      <c r="EH107" s="102"/>
      <c r="EI107" s="102"/>
      <c r="EJ107" s="102"/>
      <c r="EK107" s="102"/>
      <c r="EL107" s="102"/>
      <c r="EM107" s="102"/>
      <c r="EN107" s="102"/>
      <c r="EO107" s="102"/>
      <c r="EP107" s="102"/>
      <c r="EQ107" s="102"/>
      <c r="ER107" s="102"/>
      <c r="ES107" s="102"/>
      <c r="ET107" s="102"/>
      <c r="EU107" s="102"/>
      <c r="EV107" s="102"/>
      <c r="EW107" s="102"/>
      <c r="EX107" s="102"/>
      <c r="EY107" s="102"/>
      <c r="EZ107" s="102"/>
      <c r="FA107" s="102"/>
      <c r="FB107" s="102"/>
      <c r="FC107" s="102"/>
      <c r="FD107" s="102"/>
      <c r="FE107" s="102"/>
      <c r="FF107" s="102"/>
      <c r="FG107" s="102"/>
      <c r="FH107" s="102"/>
      <c r="FI107" s="102"/>
      <c r="FJ107" s="102"/>
      <c r="FK107" s="102"/>
      <c r="FL107" s="102"/>
      <c r="FM107" s="102"/>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c r="GS107" s="102"/>
      <c r="GT107" s="102"/>
      <c r="GU107" s="102"/>
      <c r="GV107" s="102"/>
      <c r="GW107" s="102"/>
      <c r="GX107" s="102"/>
      <c r="GY107" s="102"/>
      <c r="GZ107" s="102"/>
      <c r="HA107" s="102"/>
      <c r="HB107" s="102"/>
      <c r="HC107" s="102"/>
      <c r="HD107" s="102"/>
      <c r="HE107" s="102"/>
      <c r="HF107" s="102"/>
      <c r="HG107" s="102"/>
      <c r="HH107" s="102"/>
      <c r="HI107" s="102"/>
      <c r="HJ107" s="102"/>
      <c r="HK107" s="102"/>
      <c r="HL107" s="102"/>
      <c r="HM107" s="102"/>
      <c r="HN107" s="102"/>
      <c r="HO107" s="102"/>
      <c r="HP107" s="102"/>
      <c r="HQ107" s="102"/>
      <c r="HR107" s="102"/>
      <c r="HS107" s="102"/>
      <c r="HT107" s="102"/>
      <c r="HU107" s="102"/>
      <c r="HV107" s="102"/>
      <c r="HW107" s="102"/>
      <c r="HX107" s="102"/>
      <c r="HY107" s="102"/>
      <c r="HZ107" s="102"/>
      <c r="IA107" s="102"/>
      <c r="IB107" s="102"/>
      <c r="IC107" s="102"/>
      <c r="ID107" s="102"/>
      <c r="IE107" s="102"/>
      <c r="IF107" s="102"/>
      <c r="IG107" s="102"/>
      <c r="IH107" s="102"/>
      <c r="II107" s="102"/>
      <c r="IJ107" s="102"/>
      <c r="IK107" s="102"/>
      <c r="IL107" s="102"/>
      <c r="IM107" s="102"/>
      <c r="IN107" s="102"/>
      <c r="IO107" s="102"/>
      <c r="IP107" s="102"/>
      <c r="IQ107" s="102"/>
      <c r="IR107" s="102"/>
      <c r="IS107" s="102"/>
      <c r="IT107" s="102"/>
      <c r="IU107" s="102"/>
      <c r="IV107" s="102"/>
    </row>
    <row r="108" spans="1:256" s="103" customFormat="1" ht="15" customHeight="1">
      <c r="A108" s="314" t="s">
        <v>220</v>
      </c>
      <c r="B108" s="314" t="s">
        <v>221</v>
      </c>
      <c r="C108" s="315">
        <v>45057</v>
      </c>
      <c r="D108" s="315">
        <v>46884</v>
      </c>
      <c r="E108" s="287" t="s">
        <v>25</v>
      </c>
      <c r="F108" s="317"/>
      <c r="G108" s="314"/>
      <c r="H108" s="314">
        <v>385</v>
      </c>
      <c r="I108" s="314">
        <v>254</v>
      </c>
      <c r="J108" s="314">
        <v>131</v>
      </c>
      <c r="K108" s="314"/>
      <c r="L108" s="314"/>
      <c r="M108" s="378"/>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102"/>
      <c r="EB108" s="102"/>
      <c r="EC108" s="102"/>
      <c r="ED108" s="102"/>
      <c r="EE108" s="102"/>
      <c r="EF108" s="102"/>
      <c r="EG108" s="102"/>
      <c r="EH108" s="102"/>
      <c r="EI108" s="102"/>
      <c r="EJ108" s="102"/>
      <c r="EK108" s="102"/>
      <c r="EL108" s="102"/>
      <c r="EM108" s="102"/>
      <c r="EN108" s="102"/>
      <c r="EO108" s="102"/>
      <c r="EP108" s="102"/>
      <c r="EQ108" s="102"/>
      <c r="ER108" s="102"/>
      <c r="ES108" s="102"/>
      <c r="ET108" s="102"/>
      <c r="EU108" s="102"/>
      <c r="EV108" s="102"/>
      <c r="EW108" s="102"/>
      <c r="EX108" s="102"/>
      <c r="EY108" s="102"/>
      <c r="EZ108" s="102"/>
      <c r="FA108" s="102"/>
      <c r="FB108" s="102"/>
      <c r="FC108" s="102"/>
      <c r="FD108" s="102"/>
      <c r="FE108" s="102"/>
      <c r="FF108" s="102"/>
      <c r="FG108" s="102"/>
      <c r="FH108" s="102"/>
      <c r="FI108" s="102"/>
      <c r="FJ108" s="102"/>
      <c r="FK108" s="102"/>
      <c r="FL108" s="102"/>
      <c r="FM108" s="102"/>
      <c r="FN108" s="102"/>
      <c r="FO108" s="102"/>
      <c r="FP108" s="102"/>
      <c r="FQ108" s="102"/>
      <c r="FR108" s="102"/>
      <c r="FS108" s="102"/>
      <c r="FT108" s="102"/>
      <c r="FU108" s="102"/>
      <c r="FV108" s="102"/>
      <c r="FW108" s="102"/>
      <c r="FX108" s="102"/>
      <c r="FY108" s="102"/>
      <c r="FZ108" s="102"/>
      <c r="GA108" s="102"/>
      <c r="GB108" s="102"/>
      <c r="GC108" s="102"/>
      <c r="GD108" s="102"/>
      <c r="GE108" s="102"/>
      <c r="GF108" s="102"/>
      <c r="GG108" s="102"/>
      <c r="GH108" s="102"/>
      <c r="GI108" s="102"/>
      <c r="GJ108" s="102"/>
      <c r="GK108" s="102"/>
      <c r="GL108" s="102"/>
      <c r="GM108" s="102"/>
      <c r="GN108" s="102"/>
      <c r="GO108" s="102"/>
      <c r="GP108" s="102"/>
      <c r="GQ108" s="102"/>
      <c r="GR108" s="102"/>
      <c r="GS108" s="102"/>
      <c r="GT108" s="102"/>
      <c r="GU108" s="102"/>
      <c r="GV108" s="102"/>
      <c r="GW108" s="102"/>
      <c r="GX108" s="102"/>
      <c r="GY108" s="102"/>
      <c r="GZ108" s="102"/>
      <c r="HA108" s="102"/>
      <c r="HB108" s="102"/>
      <c r="HC108" s="102"/>
      <c r="HD108" s="102"/>
      <c r="HE108" s="102"/>
      <c r="HF108" s="102"/>
      <c r="HG108" s="102"/>
      <c r="HH108" s="102"/>
      <c r="HI108" s="102"/>
      <c r="HJ108" s="102"/>
      <c r="HK108" s="102"/>
      <c r="HL108" s="102"/>
      <c r="HM108" s="102"/>
      <c r="HN108" s="102"/>
      <c r="HO108" s="102"/>
      <c r="HP108" s="102"/>
      <c r="HQ108" s="102"/>
      <c r="HR108" s="102"/>
      <c r="HS108" s="102"/>
      <c r="HT108" s="102"/>
      <c r="HU108" s="102"/>
      <c r="HV108" s="102"/>
      <c r="HW108" s="102"/>
      <c r="HX108" s="102"/>
      <c r="HY108" s="102"/>
      <c r="HZ108" s="102"/>
      <c r="IA108" s="102"/>
      <c r="IB108" s="102"/>
      <c r="IC108" s="102"/>
      <c r="ID108" s="102"/>
      <c r="IE108" s="102"/>
      <c r="IF108" s="102"/>
      <c r="IG108" s="102"/>
      <c r="IH108" s="102"/>
      <c r="II108" s="102"/>
      <c r="IJ108" s="102"/>
      <c r="IK108" s="102"/>
      <c r="IL108" s="102"/>
      <c r="IM108" s="102"/>
      <c r="IN108" s="102"/>
      <c r="IO108" s="102"/>
      <c r="IP108" s="102"/>
      <c r="IQ108" s="102"/>
      <c r="IR108" s="102"/>
      <c r="IS108" s="102"/>
      <c r="IT108" s="102"/>
      <c r="IU108" s="102"/>
      <c r="IV108" s="102"/>
    </row>
    <row r="109" spans="1:256" s="131" customFormat="1" ht="13.5" customHeight="1">
      <c r="A109" s="314" t="s">
        <v>222</v>
      </c>
      <c r="B109" s="314" t="s">
        <v>223</v>
      </c>
      <c r="C109" s="315">
        <v>45070</v>
      </c>
      <c r="D109" s="315">
        <v>46897</v>
      </c>
      <c r="E109" s="287" t="s">
        <v>25</v>
      </c>
      <c r="F109" s="314">
        <v>154</v>
      </c>
      <c r="G109" s="373"/>
      <c r="H109" s="373"/>
      <c r="I109" s="314">
        <v>54</v>
      </c>
      <c r="J109" s="314">
        <v>100</v>
      </c>
      <c r="K109" s="373"/>
      <c r="L109" s="373"/>
    </row>
    <row r="110" spans="1:256" s="4" customFormat="1" ht="13.5" customHeight="1">
      <c r="A110" s="327" t="s">
        <v>224</v>
      </c>
      <c r="B110" s="327" t="s">
        <v>225</v>
      </c>
      <c r="C110" s="329">
        <v>45084</v>
      </c>
      <c r="D110" s="329">
        <v>46911</v>
      </c>
      <c r="E110" s="329" t="s">
        <v>25</v>
      </c>
      <c r="F110" s="330">
        <v>35</v>
      </c>
      <c r="G110" s="351"/>
      <c r="H110" s="330"/>
      <c r="I110" s="333"/>
      <c r="J110" s="333">
        <v>35</v>
      </c>
      <c r="K110" s="333"/>
      <c r="L110" s="377"/>
    </row>
    <row r="111" spans="1:256" ht="14.25" customHeight="1">
      <c r="A111" s="327" t="s">
        <v>226</v>
      </c>
      <c r="B111" s="327" t="s">
        <v>227</v>
      </c>
      <c r="C111" s="328">
        <v>45092</v>
      </c>
      <c r="D111" s="328">
        <v>46919</v>
      </c>
      <c r="E111" s="329" t="s">
        <v>25</v>
      </c>
      <c r="F111" s="330">
        <v>295</v>
      </c>
      <c r="G111" s="351"/>
      <c r="H111" s="330"/>
      <c r="I111" s="333">
        <v>7</v>
      </c>
      <c r="J111" s="333">
        <v>288</v>
      </c>
      <c r="K111" s="333"/>
      <c r="L111" s="333"/>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row>
    <row r="112" spans="1:256" s="235" customFormat="1" ht="13.5" customHeight="1">
      <c r="A112" s="307" t="s">
        <v>228</v>
      </c>
      <c r="B112" s="307" t="s">
        <v>229</v>
      </c>
      <c r="C112" s="308">
        <v>45176</v>
      </c>
      <c r="D112" s="309">
        <f>EDATE(C112,60)</f>
        <v>47003</v>
      </c>
      <c r="E112" s="309" t="s">
        <v>18</v>
      </c>
      <c r="F112" s="311">
        <v>130</v>
      </c>
      <c r="G112" s="349"/>
      <c r="H112" s="326"/>
      <c r="I112" s="313"/>
      <c r="J112" s="313">
        <v>127</v>
      </c>
      <c r="K112" s="313">
        <v>3</v>
      </c>
      <c r="L112" s="313"/>
      <c r="M112" s="234"/>
    </row>
    <row r="113" spans="1:256" ht="14.25" customHeight="1">
      <c r="A113" s="318" t="s">
        <v>230</v>
      </c>
      <c r="B113" s="318" t="s">
        <v>231</v>
      </c>
      <c r="C113" s="315">
        <v>45196</v>
      </c>
      <c r="D113" s="315">
        <v>47023</v>
      </c>
      <c r="E113" s="287" t="s">
        <v>25</v>
      </c>
      <c r="F113" s="317">
        <v>379</v>
      </c>
      <c r="G113" s="314"/>
      <c r="H113" s="317"/>
      <c r="I113" s="317">
        <v>130</v>
      </c>
      <c r="J113" s="317">
        <v>205</v>
      </c>
      <c r="K113" s="317">
        <v>44</v>
      </c>
      <c r="L113" s="317"/>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row>
    <row r="114" spans="1:256" s="251" customFormat="1" ht="15" customHeight="1">
      <c r="A114" s="343" t="s">
        <v>232</v>
      </c>
      <c r="B114" s="343" t="s">
        <v>233</v>
      </c>
      <c r="C114" s="344">
        <v>39724</v>
      </c>
      <c r="D114" s="344">
        <v>47029</v>
      </c>
      <c r="E114" s="345" t="s">
        <v>18</v>
      </c>
      <c r="F114" s="346"/>
      <c r="G114" s="350"/>
      <c r="H114" s="346">
        <v>1472</v>
      </c>
      <c r="I114" s="346">
        <v>154</v>
      </c>
      <c r="J114" s="346">
        <v>1295</v>
      </c>
      <c r="K114" s="346">
        <v>23</v>
      </c>
      <c r="L114" s="346"/>
      <c r="M114" s="381"/>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c r="HV114" s="250"/>
      <c r="HW114" s="250"/>
      <c r="HX114" s="250"/>
      <c r="HY114" s="250"/>
      <c r="HZ114" s="250"/>
      <c r="IA114" s="250"/>
      <c r="IB114" s="250"/>
      <c r="IC114" s="250"/>
      <c r="ID114" s="250"/>
      <c r="IE114" s="250"/>
      <c r="IF114" s="250"/>
      <c r="IG114" s="250"/>
      <c r="IH114" s="250"/>
      <c r="II114" s="250"/>
      <c r="IJ114" s="250"/>
      <c r="IK114" s="250"/>
      <c r="IL114" s="250"/>
      <c r="IM114" s="250"/>
      <c r="IN114" s="250"/>
      <c r="IO114" s="250"/>
      <c r="IP114" s="250"/>
      <c r="IQ114" s="250"/>
      <c r="IR114" s="250"/>
      <c r="IS114" s="250"/>
      <c r="IT114" s="250"/>
      <c r="IU114" s="250"/>
      <c r="IV114" s="250"/>
    </row>
    <row r="115" spans="1:256" s="103" customFormat="1" ht="15" customHeight="1">
      <c r="A115" s="318" t="s">
        <v>234</v>
      </c>
      <c r="B115" s="318" t="s">
        <v>235</v>
      </c>
      <c r="C115" s="315">
        <v>45219</v>
      </c>
      <c r="D115" s="315">
        <v>47046</v>
      </c>
      <c r="E115" s="287" t="s">
        <v>25</v>
      </c>
      <c r="F115" s="317">
        <v>190</v>
      </c>
      <c r="G115" s="314"/>
      <c r="H115" s="317"/>
      <c r="I115" s="317"/>
      <c r="J115" s="317">
        <v>190</v>
      </c>
      <c r="K115" s="317"/>
      <c r="L115" s="317"/>
      <c r="M115" s="378"/>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2"/>
      <c r="EA115" s="102"/>
      <c r="EB115" s="102"/>
      <c r="EC115" s="102"/>
      <c r="ED115" s="102"/>
      <c r="EE115" s="102"/>
      <c r="EF115" s="102"/>
      <c r="EG115" s="102"/>
      <c r="EH115" s="102"/>
      <c r="EI115" s="102"/>
      <c r="EJ115" s="102"/>
      <c r="EK115" s="102"/>
      <c r="EL115" s="102"/>
      <c r="EM115" s="102"/>
      <c r="EN115" s="102"/>
      <c r="EO115" s="102"/>
      <c r="EP115" s="102"/>
      <c r="EQ115" s="102"/>
      <c r="ER115" s="102"/>
      <c r="ES115" s="102"/>
      <c r="ET115" s="102"/>
      <c r="EU115" s="102"/>
      <c r="EV115" s="102"/>
      <c r="EW115" s="102"/>
      <c r="EX115" s="102"/>
      <c r="EY115" s="102"/>
      <c r="EZ115" s="102"/>
      <c r="FA115" s="102"/>
      <c r="FB115" s="102"/>
      <c r="FC115" s="102"/>
      <c r="FD115" s="102"/>
      <c r="FE115" s="102"/>
      <c r="FF115" s="102"/>
      <c r="FG115" s="102"/>
      <c r="FH115" s="102"/>
      <c r="FI115" s="102"/>
      <c r="FJ115" s="102"/>
      <c r="FK115" s="102"/>
      <c r="FL115" s="102"/>
      <c r="FM115" s="102"/>
      <c r="FN115" s="102"/>
      <c r="FO115" s="102"/>
      <c r="FP115" s="102"/>
      <c r="FQ115" s="102"/>
      <c r="FR115" s="102"/>
      <c r="FS115" s="102"/>
      <c r="FT115" s="102"/>
      <c r="FU115" s="102"/>
      <c r="FV115" s="102"/>
      <c r="FW115" s="102"/>
      <c r="FX115" s="102"/>
      <c r="FY115" s="102"/>
      <c r="FZ115" s="102"/>
      <c r="GA115" s="102"/>
      <c r="GB115" s="102"/>
      <c r="GC115" s="102"/>
      <c r="GD115" s="102"/>
      <c r="GE115" s="102"/>
      <c r="GF115" s="102"/>
      <c r="GG115" s="102"/>
      <c r="GH115" s="102"/>
      <c r="GI115" s="102"/>
      <c r="GJ115" s="102"/>
      <c r="GK115" s="102"/>
      <c r="GL115" s="102"/>
      <c r="GM115" s="102"/>
      <c r="GN115" s="102"/>
      <c r="GO115" s="102"/>
      <c r="GP115" s="102"/>
      <c r="GQ115" s="102"/>
      <c r="GR115" s="102"/>
      <c r="GS115" s="102"/>
      <c r="GT115" s="102"/>
      <c r="GU115" s="102"/>
      <c r="GV115" s="102"/>
      <c r="GW115" s="102"/>
      <c r="GX115" s="102"/>
      <c r="GY115" s="102"/>
      <c r="GZ115" s="102"/>
      <c r="HA115" s="102"/>
      <c r="HB115" s="102"/>
      <c r="HC115" s="102"/>
      <c r="HD115" s="102"/>
      <c r="HE115" s="102"/>
      <c r="HF115" s="102"/>
      <c r="HG115" s="102"/>
      <c r="HH115" s="102"/>
      <c r="HI115" s="102"/>
      <c r="HJ115" s="102"/>
      <c r="HK115" s="102"/>
      <c r="HL115" s="102"/>
      <c r="HM115" s="102"/>
      <c r="HN115" s="102"/>
      <c r="HO115" s="102"/>
      <c r="HP115" s="102"/>
      <c r="HQ115" s="102"/>
      <c r="HR115" s="102"/>
      <c r="HS115" s="102"/>
      <c r="HT115" s="102"/>
      <c r="HU115" s="102"/>
      <c r="HV115" s="102"/>
      <c r="HW115" s="102"/>
      <c r="HX115" s="102"/>
      <c r="HY115" s="102"/>
      <c r="HZ115" s="102"/>
      <c r="IA115" s="102"/>
      <c r="IB115" s="102"/>
      <c r="IC115" s="102"/>
      <c r="ID115" s="102"/>
      <c r="IE115" s="102"/>
      <c r="IF115" s="102"/>
      <c r="IG115" s="102"/>
      <c r="IH115" s="102"/>
      <c r="II115" s="102"/>
      <c r="IJ115" s="102"/>
      <c r="IK115" s="102"/>
      <c r="IL115" s="102"/>
      <c r="IM115" s="102"/>
      <c r="IN115" s="102"/>
      <c r="IO115" s="102"/>
      <c r="IP115" s="102"/>
      <c r="IQ115" s="102"/>
      <c r="IR115" s="102"/>
      <c r="IS115" s="102"/>
      <c r="IT115" s="102"/>
      <c r="IU115" s="102"/>
      <c r="IV115" s="102"/>
    </row>
    <row r="116" spans="1:256" s="285" customFormat="1" ht="13.5" customHeight="1">
      <c r="A116" s="319" t="s">
        <v>236</v>
      </c>
      <c r="B116" s="319" t="s">
        <v>237</v>
      </c>
      <c r="C116" s="353">
        <v>45258</v>
      </c>
      <c r="D116" s="320">
        <f>EDATE(C116,60)</f>
        <v>47085</v>
      </c>
      <c r="E116" s="320" t="s">
        <v>25</v>
      </c>
      <c r="F116" s="354">
        <v>161</v>
      </c>
      <c r="G116" s="362"/>
      <c r="H116" s="354"/>
      <c r="I116" s="325">
        <v>32</v>
      </c>
      <c r="J116" s="325">
        <v>129</v>
      </c>
      <c r="K116" s="325"/>
      <c r="L116" s="325"/>
      <c r="M116" s="249"/>
    </row>
    <row r="117" spans="1:256" s="232" customFormat="1" ht="12.75">
      <c r="A117" s="343" t="s">
        <v>238</v>
      </c>
      <c r="B117" s="343" t="s">
        <v>239</v>
      </c>
      <c r="C117" s="344">
        <v>45330</v>
      </c>
      <c r="D117" s="345">
        <f>EDATE(C117,60)</f>
        <v>47157</v>
      </c>
      <c r="E117" s="345" t="s">
        <v>25</v>
      </c>
      <c r="F117" s="346">
        <v>471</v>
      </c>
      <c r="G117" s="350"/>
      <c r="H117" s="346"/>
      <c r="I117" s="346"/>
      <c r="J117" s="346">
        <v>451</v>
      </c>
      <c r="K117" s="346">
        <v>20</v>
      </c>
      <c r="L117" s="346"/>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c r="DD117" s="231"/>
      <c r="DE117" s="231"/>
      <c r="DF117" s="231"/>
      <c r="DG117" s="231"/>
      <c r="DH117" s="231"/>
      <c r="DI117" s="231"/>
      <c r="DJ117" s="231"/>
      <c r="DK117" s="231"/>
      <c r="DL117" s="231"/>
      <c r="DM117" s="231"/>
      <c r="DN117" s="231"/>
      <c r="DO117" s="231"/>
      <c r="DP117" s="231"/>
      <c r="DQ117" s="231"/>
      <c r="DR117" s="231"/>
      <c r="DS117" s="231"/>
      <c r="DT117" s="231"/>
      <c r="DU117" s="231"/>
      <c r="DV117" s="231"/>
      <c r="DW117" s="231"/>
      <c r="DX117" s="231"/>
      <c r="DY117" s="231"/>
      <c r="DZ117" s="231"/>
      <c r="EA117" s="231"/>
      <c r="EB117" s="231"/>
      <c r="EC117" s="231"/>
      <c r="ED117" s="231"/>
      <c r="EE117" s="231"/>
      <c r="EF117" s="231"/>
      <c r="EG117" s="231"/>
      <c r="EH117" s="231"/>
      <c r="EI117" s="231"/>
      <c r="EJ117" s="231"/>
      <c r="EK117" s="231"/>
      <c r="EL117" s="231"/>
      <c r="EM117" s="231"/>
      <c r="EN117" s="231"/>
      <c r="EO117" s="231"/>
      <c r="EP117" s="231"/>
      <c r="EQ117" s="231"/>
      <c r="ER117" s="231"/>
      <c r="ES117" s="231"/>
      <c r="ET117" s="231"/>
      <c r="EU117" s="231"/>
      <c r="EV117" s="231"/>
      <c r="EW117" s="231"/>
      <c r="EX117" s="231"/>
      <c r="EY117" s="231"/>
      <c r="EZ117" s="231"/>
      <c r="FA117" s="231"/>
      <c r="FB117" s="231"/>
      <c r="FC117" s="231"/>
      <c r="FD117" s="231"/>
      <c r="FE117" s="231"/>
      <c r="FF117" s="231"/>
      <c r="FG117" s="231"/>
      <c r="FH117" s="231"/>
      <c r="FI117" s="231"/>
      <c r="FJ117" s="231"/>
      <c r="FK117" s="231"/>
      <c r="FL117" s="231"/>
      <c r="FM117" s="231"/>
      <c r="FN117" s="231"/>
      <c r="FO117" s="231"/>
      <c r="FP117" s="231"/>
      <c r="FQ117" s="231"/>
      <c r="FR117" s="231"/>
      <c r="FS117" s="231"/>
      <c r="FT117" s="231"/>
      <c r="FU117" s="231"/>
      <c r="FV117" s="231"/>
      <c r="FW117" s="231"/>
      <c r="FX117" s="231"/>
      <c r="FY117" s="231"/>
      <c r="FZ117" s="231"/>
      <c r="GA117" s="231"/>
      <c r="GB117" s="231"/>
      <c r="GC117" s="231"/>
      <c r="GD117" s="231"/>
      <c r="GE117" s="231"/>
      <c r="GF117" s="231"/>
      <c r="GG117" s="231"/>
      <c r="GH117" s="231"/>
      <c r="GI117" s="231"/>
      <c r="GJ117" s="231"/>
      <c r="GK117" s="231"/>
      <c r="GL117" s="231"/>
      <c r="GM117" s="231"/>
      <c r="GN117" s="231"/>
      <c r="GO117" s="231"/>
      <c r="GP117" s="231"/>
      <c r="GQ117" s="231"/>
      <c r="GR117" s="231"/>
      <c r="GS117" s="231"/>
      <c r="GT117" s="231"/>
      <c r="GU117" s="231"/>
      <c r="GV117" s="231"/>
      <c r="GW117" s="231"/>
      <c r="GX117" s="231"/>
      <c r="GY117" s="231"/>
      <c r="GZ117" s="231"/>
      <c r="HA117" s="231"/>
      <c r="HB117" s="231"/>
      <c r="HC117" s="231"/>
      <c r="HD117" s="231"/>
      <c r="HE117" s="231"/>
      <c r="HF117" s="231"/>
      <c r="HG117" s="231"/>
      <c r="HH117" s="231"/>
      <c r="HI117" s="231"/>
      <c r="HJ117" s="231"/>
      <c r="HK117" s="231"/>
      <c r="HL117" s="231"/>
      <c r="HM117" s="231"/>
      <c r="HN117" s="231"/>
      <c r="HO117" s="231"/>
      <c r="HP117" s="231"/>
      <c r="HQ117" s="231"/>
      <c r="HR117" s="231"/>
      <c r="HS117" s="231"/>
      <c r="HT117" s="231"/>
      <c r="HU117" s="231"/>
      <c r="HV117" s="231"/>
      <c r="HW117" s="231"/>
      <c r="HX117" s="231"/>
      <c r="HY117" s="231"/>
      <c r="HZ117" s="231"/>
      <c r="IA117" s="231"/>
      <c r="IB117" s="231"/>
      <c r="IC117" s="231"/>
      <c r="ID117" s="231"/>
      <c r="IE117" s="231"/>
      <c r="IF117" s="231"/>
      <c r="IG117" s="231"/>
      <c r="IH117" s="231"/>
      <c r="II117" s="231"/>
      <c r="IJ117" s="231"/>
      <c r="IK117" s="231"/>
      <c r="IL117" s="231"/>
      <c r="IM117" s="231"/>
      <c r="IN117" s="231"/>
      <c r="IO117" s="231"/>
      <c r="IP117" s="231"/>
      <c r="IQ117" s="231"/>
      <c r="IR117" s="231"/>
      <c r="IS117" s="231"/>
      <c r="IT117" s="231"/>
      <c r="IU117" s="231"/>
      <c r="IV117" s="231"/>
    </row>
    <row r="118" spans="1:256" s="232" customFormat="1" ht="12.75">
      <c r="A118" s="343" t="s">
        <v>240</v>
      </c>
      <c r="B118" s="343" t="s">
        <v>241</v>
      </c>
      <c r="C118" s="344">
        <v>45337</v>
      </c>
      <c r="D118" s="345">
        <v>47164</v>
      </c>
      <c r="E118" s="345" t="s">
        <v>25</v>
      </c>
      <c r="F118" s="346">
        <v>94</v>
      </c>
      <c r="G118" s="350"/>
      <c r="H118" s="346"/>
      <c r="I118" s="346"/>
      <c r="J118" s="346">
        <v>94</v>
      </c>
      <c r="K118" s="346"/>
      <c r="L118" s="346"/>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c r="CN118" s="231"/>
      <c r="CO118" s="231"/>
      <c r="CP118" s="231"/>
      <c r="CQ118" s="231"/>
      <c r="CR118" s="231"/>
      <c r="CS118" s="231"/>
      <c r="CT118" s="231"/>
      <c r="CU118" s="231"/>
      <c r="CV118" s="231"/>
      <c r="CW118" s="231"/>
      <c r="CX118" s="231"/>
      <c r="CY118" s="231"/>
      <c r="CZ118" s="231"/>
      <c r="DA118" s="231"/>
      <c r="DB118" s="231"/>
      <c r="DC118" s="231"/>
      <c r="DD118" s="231"/>
      <c r="DE118" s="231"/>
      <c r="DF118" s="231"/>
      <c r="DG118" s="231"/>
      <c r="DH118" s="231"/>
      <c r="DI118" s="231"/>
      <c r="DJ118" s="231"/>
      <c r="DK118" s="231"/>
      <c r="DL118" s="231"/>
      <c r="DM118" s="231"/>
      <c r="DN118" s="231"/>
      <c r="DO118" s="231"/>
      <c r="DP118" s="231"/>
      <c r="DQ118" s="231"/>
      <c r="DR118" s="231"/>
      <c r="DS118" s="231"/>
      <c r="DT118" s="231"/>
      <c r="DU118" s="231"/>
      <c r="DV118" s="231"/>
      <c r="DW118" s="231"/>
      <c r="DX118" s="231"/>
      <c r="DY118" s="231"/>
      <c r="DZ118" s="231"/>
      <c r="EA118" s="231"/>
      <c r="EB118" s="231"/>
      <c r="EC118" s="231"/>
      <c r="ED118" s="231"/>
      <c r="EE118" s="231"/>
      <c r="EF118" s="231"/>
      <c r="EG118" s="231"/>
      <c r="EH118" s="231"/>
      <c r="EI118" s="231"/>
      <c r="EJ118" s="231"/>
      <c r="EK118" s="231"/>
      <c r="EL118" s="231"/>
      <c r="EM118" s="231"/>
      <c r="EN118" s="231"/>
      <c r="EO118" s="231"/>
      <c r="EP118" s="231"/>
      <c r="EQ118" s="231"/>
      <c r="ER118" s="231"/>
      <c r="ES118" s="231"/>
      <c r="ET118" s="231"/>
      <c r="EU118" s="231"/>
      <c r="EV118" s="231"/>
      <c r="EW118" s="231"/>
      <c r="EX118" s="231"/>
      <c r="EY118" s="231"/>
      <c r="EZ118" s="231"/>
      <c r="FA118" s="231"/>
      <c r="FB118" s="231"/>
      <c r="FC118" s="231"/>
      <c r="FD118" s="231"/>
      <c r="FE118" s="231"/>
      <c r="FF118" s="231"/>
      <c r="FG118" s="231"/>
      <c r="FH118" s="231"/>
      <c r="FI118" s="231"/>
      <c r="FJ118" s="231"/>
      <c r="FK118" s="231"/>
      <c r="FL118" s="231"/>
      <c r="FM118" s="231"/>
      <c r="FN118" s="231"/>
      <c r="FO118" s="231"/>
      <c r="FP118" s="231"/>
      <c r="FQ118" s="231"/>
      <c r="FR118" s="231"/>
      <c r="FS118" s="231"/>
      <c r="FT118" s="231"/>
      <c r="FU118" s="231"/>
      <c r="FV118" s="231"/>
      <c r="FW118" s="231"/>
      <c r="FX118" s="231"/>
      <c r="FY118" s="231"/>
      <c r="FZ118" s="231"/>
      <c r="GA118" s="231"/>
      <c r="GB118" s="231"/>
      <c r="GC118" s="231"/>
      <c r="GD118" s="231"/>
      <c r="GE118" s="231"/>
      <c r="GF118" s="231"/>
      <c r="GG118" s="231"/>
      <c r="GH118" s="231"/>
      <c r="GI118" s="231"/>
      <c r="GJ118" s="231"/>
      <c r="GK118" s="231"/>
      <c r="GL118" s="231"/>
      <c r="GM118" s="231"/>
      <c r="GN118" s="231"/>
      <c r="GO118" s="231"/>
      <c r="GP118" s="231"/>
      <c r="GQ118" s="231"/>
      <c r="GR118" s="231"/>
      <c r="GS118" s="231"/>
      <c r="GT118" s="231"/>
      <c r="GU118" s="231"/>
      <c r="GV118" s="231"/>
      <c r="GW118" s="231"/>
      <c r="GX118" s="231"/>
      <c r="GY118" s="231"/>
      <c r="GZ118" s="231"/>
      <c r="HA118" s="231"/>
      <c r="HB118" s="231"/>
      <c r="HC118" s="231"/>
      <c r="HD118" s="231"/>
      <c r="HE118" s="231"/>
      <c r="HF118" s="231"/>
      <c r="HG118" s="231"/>
      <c r="HH118" s="231"/>
      <c r="HI118" s="231"/>
      <c r="HJ118" s="231"/>
      <c r="HK118" s="231"/>
      <c r="HL118" s="231"/>
      <c r="HM118" s="231"/>
      <c r="HN118" s="231"/>
      <c r="HO118" s="231"/>
      <c r="HP118" s="231"/>
      <c r="HQ118" s="231"/>
      <c r="HR118" s="231"/>
      <c r="HS118" s="231"/>
      <c r="HT118" s="231"/>
      <c r="HU118" s="231"/>
      <c r="HV118" s="231"/>
      <c r="HW118" s="231"/>
      <c r="HX118" s="231"/>
      <c r="HY118" s="231"/>
      <c r="HZ118" s="231"/>
      <c r="IA118" s="231"/>
      <c r="IB118" s="231"/>
      <c r="IC118" s="231"/>
      <c r="ID118" s="231"/>
      <c r="IE118" s="231"/>
      <c r="IF118" s="231"/>
      <c r="IG118" s="231"/>
      <c r="IH118" s="231"/>
      <c r="II118" s="231"/>
      <c r="IJ118" s="231"/>
      <c r="IK118" s="231"/>
      <c r="IL118" s="231"/>
      <c r="IM118" s="231"/>
      <c r="IN118" s="231"/>
      <c r="IO118" s="231"/>
      <c r="IP118" s="231"/>
      <c r="IQ118" s="231"/>
      <c r="IR118" s="231"/>
      <c r="IS118" s="231"/>
      <c r="IT118" s="231"/>
      <c r="IU118" s="231"/>
      <c r="IV118" s="231"/>
    </row>
    <row r="119" spans="1:256" s="103" customFormat="1" ht="15" customHeight="1">
      <c r="A119" s="314" t="s">
        <v>242</v>
      </c>
      <c r="B119" s="314" t="s">
        <v>243</v>
      </c>
      <c r="C119" s="315">
        <v>41013</v>
      </c>
      <c r="D119" s="287" t="s">
        <v>244</v>
      </c>
      <c r="E119" s="287" t="s">
        <v>18</v>
      </c>
      <c r="F119" s="314">
        <v>194</v>
      </c>
      <c r="G119" s="314"/>
      <c r="H119" s="314"/>
      <c r="I119" s="314">
        <v>1</v>
      </c>
      <c r="J119" s="314">
        <v>173</v>
      </c>
      <c r="K119" s="314">
        <v>20</v>
      </c>
      <c r="L119" s="314"/>
      <c r="M119" s="378"/>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c r="DX119" s="102"/>
      <c r="DY119" s="102"/>
      <c r="DZ119" s="102"/>
      <c r="EA119" s="102"/>
      <c r="EB119" s="102"/>
      <c r="EC119" s="102"/>
      <c r="ED119" s="102"/>
      <c r="EE119" s="102"/>
      <c r="EF119" s="102"/>
      <c r="EG119" s="102"/>
      <c r="EH119" s="102"/>
      <c r="EI119" s="102"/>
      <c r="EJ119" s="102"/>
      <c r="EK119" s="102"/>
      <c r="EL119" s="102"/>
      <c r="EM119" s="102"/>
      <c r="EN119" s="102"/>
      <c r="EO119" s="102"/>
      <c r="EP119" s="102"/>
      <c r="EQ119" s="102"/>
      <c r="ER119" s="102"/>
      <c r="ES119" s="102"/>
      <c r="ET119" s="102"/>
      <c r="EU119" s="102"/>
      <c r="EV119" s="102"/>
      <c r="EW119" s="102"/>
      <c r="EX119" s="102"/>
      <c r="EY119" s="102"/>
      <c r="EZ119" s="102"/>
      <c r="FA119" s="102"/>
      <c r="FB119" s="102"/>
      <c r="FC119" s="102"/>
      <c r="FD119" s="102"/>
      <c r="FE119" s="102"/>
      <c r="FF119" s="102"/>
      <c r="FG119" s="102"/>
      <c r="FH119" s="102"/>
      <c r="FI119" s="102"/>
      <c r="FJ119" s="102"/>
      <c r="FK119" s="102"/>
      <c r="FL119" s="102"/>
      <c r="FM119" s="102"/>
      <c r="FN119" s="102"/>
      <c r="FO119" s="102"/>
      <c r="FP119" s="102"/>
      <c r="FQ119" s="102"/>
      <c r="FR119" s="102"/>
      <c r="FS119" s="102"/>
      <c r="FT119" s="102"/>
      <c r="FU119" s="102"/>
      <c r="FV119" s="102"/>
      <c r="FW119" s="102"/>
      <c r="FX119" s="102"/>
      <c r="FY119" s="102"/>
      <c r="FZ119" s="102"/>
      <c r="GA119" s="102"/>
      <c r="GB119" s="102"/>
      <c r="GC119" s="102"/>
      <c r="GD119" s="102"/>
      <c r="GE119" s="102"/>
      <c r="GF119" s="102"/>
      <c r="GG119" s="102"/>
      <c r="GH119" s="102"/>
      <c r="GI119" s="102"/>
      <c r="GJ119" s="102"/>
      <c r="GK119" s="102"/>
      <c r="GL119" s="102"/>
      <c r="GM119" s="102"/>
      <c r="GN119" s="102"/>
      <c r="GO119" s="102"/>
      <c r="GP119" s="102"/>
      <c r="GQ119" s="102"/>
      <c r="GR119" s="102"/>
      <c r="GS119" s="102"/>
      <c r="GT119" s="102"/>
      <c r="GU119" s="102"/>
      <c r="GV119" s="102"/>
      <c r="GW119" s="102"/>
      <c r="GX119" s="102"/>
      <c r="GY119" s="102"/>
      <c r="GZ119" s="102"/>
      <c r="HA119" s="102"/>
      <c r="HB119" s="102"/>
      <c r="HC119" s="102"/>
      <c r="HD119" s="102"/>
      <c r="HE119" s="102"/>
      <c r="HF119" s="102"/>
      <c r="HG119" s="102"/>
      <c r="HH119" s="102"/>
      <c r="HI119" s="102"/>
      <c r="HJ119" s="102"/>
      <c r="HK119" s="102"/>
      <c r="HL119" s="102"/>
      <c r="HM119" s="102"/>
      <c r="HN119" s="102"/>
      <c r="HO119" s="102"/>
      <c r="HP119" s="102"/>
      <c r="HQ119" s="102"/>
      <c r="HR119" s="102"/>
      <c r="HS119" s="102"/>
      <c r="HT119" s="102"/>
      <c r="HU119" s="102"/>
      <c r="HV119" s="102"/>
      <c r="HW119" s="102"/>
      <c r="HX119" s="102"/>
      <c r="HY119" s="102"/>
      <c r="HZ119" s="102"/>
      <c r="IA119" s="102"/>
      <c r="IB119" s="102"/>
      <c r="IC119" s="102"/>
      <c r="ID119" s="102"/>
      <c r="IE119" s="102"/>
      <c r="IF119" s="102"/>
      <c r="IG119" s="102"/>
      <c r="IH119" s="102"/>
      <c r="II119" s="102"/>
      <c r="IJ119" s="102"/>
      <c r="IK119" s="102"/>
      <c r="IL119" s="102"/>
      <c r="IM119" s="102"/>
      <c r="IN119" s="102"/>
      <c r="IO119" s="102"/>
      <c r="IP119" s="102"/>
      <c r="IQ119" s="102"/>
      <c r="IR119" s="102"/>
      <c r="IS119" s="102"/>
      <c r="IT119" s="102"/>
      <c r="IU119" s="102"/>
      <c r="IV119" s="102"/>
    </row>
    <row r="120" spans="1:256" s="116" customFormat="1" ht="12.75">
      <c r="A120" s="318" t="s">
        <v>245</v>
      </c>
      <c r="B120" s="318" t="s">
        <v>246</v>
      </c>
      <c r="C120" s="315">
        <v>38425</v>
      </c>
      <c r="D120" s="287" t="s">
        <v>244</v>
      </c>
      <c r="E120" s="287" t="s">
        <v>18</v>
      </c>
      <c r="F120" s="374">
        <v>9881</v>
      </c>
      <c r="G120" s="314">
        <v>264</v>
      </c>
      <c r="H120" s="317"/>
      <c r="I120" s="317"/>
      <c r="J120" s="317"/>
      <c r="K120" s="317"/>
      <c r="L120" s="317"/>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c r="DW120" s="115"/>
      <c r="DX120" s="115"/>
      <c r="DY120" s="115"/>
      <c r="DZ120" s="115"/>
      <c r="EA120" s="115"/>
      <c r="EB120" s="115"/>
      <c r="EC120" s="115"/>
      <c r="ED120" s="115"/>
      <c r="EE120" s="115"/>
      <c r="EF120" s="115"/>
      <c r="EG120" s="115"/>
      <c r="EH120" s="115"/>
      <c r="EI120" s="115"/>
      <c r="EJ120" s="115"/>
      <c r="EK120" s="115"/>
      <c r="EL120" s="115"/>
      <c r="EM120" s="115"/>
      <c r="EN120" s="115"/>
      <c r="EO120" s="115"/>
      <c r="EP120" s="115"/>
      <c r="EQ120" s="115"/>
      <c r="ER120" s="115"/>
      <c r="ES120" s="115"/>
      <c r="ET120" s="115"/>
      <c r="EU120" s="115"/>
      <c r="EV120" s="115"/>
      <c r="EW120" s="115"/>
      <c r="EX120" s="115"/>
      <c r="EY120" s="115"/>
      <c r="EZ120" s="115"/>
      <c r="FA120" s="115"/>
      <c r="FB120" s="115"/>
      <c r="FC120" s="115"/>
      <c r="FD120" s="115"/>
      <c r="FE120" s="115"/>
      <c r="FF120" s="115"/>
      <c r="FG120" s="115"/>
      <c r="FH120" s="115"/>
      <c r="FI120" s="115"/>
      <c r="FJ120" s="115"/>
      <c r="FK120" s="115"/>
      <c r="FL120" s="115"/>
      <c r="FM120" s="115"/>
      <c r="FN120" s="115"/>
      <c r="FO120" s="115"/>
      <c r="FP120" s="115"/>
      <c r="FQ120" s="115"/>
      <c r="FR120" s="115"/>
      <c r="FS120" s="115"/>
      <c r="FT120" s="115"/>
      <c r="FU120" s="115"/>
      <c r="FV120" s="115"/>
      <c r="FW120" s="115"/>
      <c r="FX120" s="115"/>
      <c r="FY120" s="115"/>
      <c r="FZ120" s="115"/>
      <c r="GA120" s="115"/>
      <c r="GB120" s="115"/>
      <c r="GC120" s="115"/>
      <c r="GD120" s="115"/>
      <c r="GE120" s="115"/>
      <c r="GF120" s="115"/>
      <c r="GG120" s="115"/>
      <c r="GH120" s="115"/>
      <c r="GI120" s="115"/>
      <c r="GJ120" s="115"/>
      <c r="GK120" s="115"/>
      <c r="GL120" s="115"/>
      <c r="GM120" s="115"/>
      <c r="GN120" s="115"/>
      <c r="GO120" s="115"/>
      <c r="GP120" s="115"/>
      <c r="GQ120" s="115"/>
      <c r="GR120" s="115"/>
      <c r="GS120" s="115"/>
      <c r="GT120" s="115"/>
      <c r="GU120" s="115"/>
      <c r="GV120" s="115"/>
      <c r="GW120" s="115"/>
      <c r="GX120" s="115"/>
      <c r="GY120" s="115"/>
      <c r="GZ120" s="115"/>
      <c r="HA120" s="115"/>
      <c r="HB120" s="115"/>
      <c r="HC120" s="115"/>
      <c r="HD120" s="115"/>
      <c r="HE120" s="115"/>
      <c r="HF120" s="115"/>
      <c r="HG120" s="115"/>
      <c r="HH120" s="115"/>
      <c r="HI120" s="115"/>
      <c r="HJ120" s="115"/>
      <c r="HK120" s="115"/>
      <c r="HL120" s="115"/>
      <c r="HM120" s="115"/>
      <c r="HN120" s="115"/>
      <c r="HO120" s="115"/>
      <c r="HP120" s="115"/>
      <c r="HQ120" s="115"/>
      <c r="HR120" s="115"/>
      <c r="HS120" s="115"/>
      <c r="HT120" s="115"/>
      <c r="HU120" s="115"/>
      <c r="HV120" s="115"/>
      <c r="HW120" s="115"/>
      <c r="HX120" s="115"/>
      <c r="HY120" s="115"/>
      <c r="HZ120" s="115"/>
      <c r="IA120" s="115"/>
      <c r="IB120" s="115"/>
      <c r="IC120" s="115"/>
      <c r="ID120" s="115"/>
      <c r="IE120" s="115"/>
      <c r="IF120" s="115"/>
      <c r="IG120" s="115"/>
      <c r="IH120" s="115"/>
      <c r="II120" s="115"/>
      <c r="IJ120" s="115"/>
      <c r="IK120" s="115"/>
      <c r="IL120" s="115"/>
      <c r="IM120" s="115"/>
      <c r="IN120" s="115"/>
      <c r="IO120" s="115"/>
      <c r="IP120" s="115"/>
      <c r="IQ120" s="115"/>
      <c r="IR120" s="115"/>
      <c r="IS120" s="115"/>
      <c r="IT120" s="115"/>
      <c r="IU120" s="115"/>
      <c r="IV120" s="115"/>
    </row>
    <row r="121" spans="1:256" s="103" customFormat="1" ht="15" customHeight="1">
      <c r="A121" s="110"/>
      <c r="B121" s="111"/>
      <c r="C121" s="112"/>
      <c r="D121" s="93"/>
      <c r="E121" s="93"/>
      <c r="F121" s="113"/>
      <c r="G121" s="114"/>
      <c r="H121" s="123"/>
      <c r="I121" s="123"/>
      <c r="J121" s="123"/>
      <c r="K121" s="123"/>
      <c r="L121" s="123"/>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2"/>
      <c r="DO121" s="102"/>
      <c r="DP121" s="102"/>
      <c r="DQ121" s="102"/>
      <c r="DR121" s="102"/>
      <c r="DS121" s="102"/>
      <c r="DT121" s="102"/>
      <c r="DU121" s="102"/>
      <c r="DV121" s="102"/>
      <c r="DW121" s="102"/>
      <c r="DX121" s="102"/>
      <c r="DY121" s="102"/>
      <c r="DZ121" s="102"/>
      <c r="EA121" s="102"/>
      <c r="EB121" s="102"/>
      <c r="EC121" s="102"/>
      <c r="ED121" s="102"/>
      <c r="EE121" s="102"/>
      <c r="EF121" s="102"/>
      <c r="EG121" s="102"/>
      <c r="EH121" s="102"/>
      <c r="EI121" s="102"/>
      <c r="EJ121" s="102"/>
      <c r="EK121" s="102"/>
      <c r="EL121" s="102"/>
      <c r="EM121" s="102"/>
      <c r="EN121" s="102"/>
      <c r="EO121" s="102"/>
      <c r="EP121" s="102"/>
      <c r="EQ121" s="102"/>
      <c r="ER121" s="102"/>
      <c r="ES121" s="102"/>
      <c r="ET121" s="102"/>
      <c r="EU121" s="102"/>
      <c r="EV121" s="102"/>
      <c r="EW121" s="102"/>
      <c r="EX121" s="102"/>
      <c r="EY121" s="102"/>
      <c r="EZ121" s="102"/>
      <c r="FA121" s="102"/>
      <c r="FB121" s="102"/>
      <c r="FC121" s="102"/>
      <c r="FD121" s="102"/>
      <c r="FE121" s="102"/>
      <c r="FF121" s="102"/>
      <c r="FG121" s="102"/>
      <c r="FH121" s="102"/>
      <c r="FI121" s="102"/>
      <c r="FJ121" s="102"/>
      <c r="FK121" s="102"/>
      <c r="FL121" s="102"/>
      <c r="FM121" s="102"/>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c r="GS121" s="102"/>
      <c r="GT121" s="102"/>
      <c r="GU121" s="102"/>
      <c r="GV121" s="102"/>
      <c r="GW121" s="102"/>
      <c r="GX121" s="102"/>
      <c r="GY121" s="102"/>
      <c r="GZ121" s="102"/>
      <c r="HA121" s="102"/>
      <c r="HB121" s="102"/>
      <c r="HC121" s="102"/>
      <c r="HD121" s="102"/>
      <c r="HE121" s="102"/>
      <c r="HF121" s="102"/>
      <c r="HG121" s="102"/>
      <c r="HH121" s="102"/>
      <c r="HI121" s="102"/>
      <c r="HJ121" s="102"/>
      <c r="HK121" s="102"/>
      <c r="HL121" s="102"/>
      <c r="HM121" s="102"/>
      <c r="HN121" s="102"/>
      <c r="HO121" s="102"/>
      <c r="HP121" s="102"/>
      <c r="HQ121" s="102"/>
      <c r="HR121" s="102"/>
      <c r="HS121" s="102"/>
      <c r="HT121" s="102"/>
      <c r="HU121" s="102"/>
      <c r="HV121" s="102"/>
      <c r="HW121" s="102"/>
      <c r="HX121" s="102"/>
      <c r="HY121" s="102"/>
      <c r="HZ121" s="102"/>
      <c r="IA121" s="102"/>
      <c r="IB121" s="102"/>
      <c r="IC121" s="102"/>
      <c r="ID121" s="102"/>
      <c r="IE121" s="102"/>
      <c r="IF121" s="102"/>
      <c r="IG121" s="102"/>
      <c r="IH121" s="102"/>
      <c r="II121" s="102"/>
      <c r="IJ121" s="102"/>
      <c r="IK121" s="102"/>
      <c r="IL121" s="102"/>
      <c r="IM121" s="102"/>
      <c r="IN121" s="102"/>
      <c r="IO121" s="102"/>
      <c r="IP121" s="102"/>
      <c r="IQ121" s="102"/>
      <c r="IR121" s="102"/>
      <c r="IS121" s="102"/>
      <c r="IT121" s="102"/>
      <c r="IU121" s="102"/>
      <c r="IV121" s="102"/>
    </row>
    <row r="122" spans="1:256" s="103" customFormat="1" ht="15" customHeight="1">
      <c r="A122" s="100"/>
      <c r="B122" s="101"/>
      <c r="C122" s="94"/>
      <c r="D122" s="94"/>
      <c r="E122" s="95"/>
      <c r="F122" s="97"/>
      <c r="G122" s="97"/>
      <c r="H122" s="105"/>
      <c r="I122" s="105"/>
      <c r="J122" s="105"/>
      <c r="K122" s="105"/>
      <c r="L122" s="97"/>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row>
    <row r="123" spans="1:256" s="103" customFormat="1" ht="12.75">
      <c r="A123" s="209"/>
      <c r="B123" s="209"/>
      <c r="C123" s="211"/>
      <c r="D123" s="389"/>
      <c r="E123" s="389"/>
      <c r="F123" s="390"/>
      <c r="G123" s="391"/>
      <c r="H123" s="390"/>
      <c r="I123" s="390"/>
      <c r="J123" s="390"/>
      <c r="K123" s="390"/>
      <c r="L123" s="390"/>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02"/>
      <c r="CX123" s="102"/>
      <c r="CY123" s="102"/>
      <c r="CZ123" s="102"/>
      <c r="DA123" s="102"/>
      <c r="DB123" s="102"/>
      <c r="DC123" s="102"/>
      <c r="DD123" s="102"/>
      <c r="DE123" s="102"/>
      <c r="DF123" s="102"/>
      <c r="DG123" s="102"/>
      <c r="DH123" s="102"/>
      <c r="DI123" s="102"/>
      <c r="DJ123" s="102"/>
      <c r="DK123" s="102"/>
      <c r="DL123" s="102"/>
      <c r="DM123" s="102"/>
      <c r="DN123" s="102"/>
      <c r="DO123" s="102"/>
      <c r="DP123" s="102"/>
      <c r="DQ123" s="102"/>
      <c r="DR123" s="102"/>
      <c r="DS123" s="102"/>
      <c r="DT123" s="102"/>
      <c r="DU123" s="102"/>
      <c r="DV123" s="102"/>
      <c r="DW123" s="102"/>
      <c r="DX123" s="102"/>
      <c r="DY123" s="102"/>
      <c r="DZ123" s="102"/>
      <c r="EA123" s="102"/>
      <c r="EB123" s="102"/>
      <c r="EC123" s="102"/>
      <c r="ED123" s="102"/>
      <c r="EE123" s="102"/>
      <c r="EF123" s="102"/>
      <c r="EG123" s="102"/>
      <c r="EH123" s="102"/>
      <c r="EI123" s="102"/>
      <c r="EJ123" s="102"/>
      <c r="EK123" s="102"/>
      <c r="EL123" s="102"/>
      <c r="EM123" s="102"/>
      <c r="EN123" s="102"/>
      <c r="EO123" s="102"/>
      <c r="EP123" s="102"/>
      <c r="EQ123" s="102"/>
      <c r="ER123" s="102"/>
      <c r="ES123" s="102"/>
      <c r="ET123" s="102"/>
      <c r="EU123" s="102"/>
      <c r="EV123" s="102"/>
      <c r="EW123" s="102"/>
      <c r="EX123" s="102"/>
      <c r="EY123" s="102"/>
      <c r="EZ123" s="102"/>
      <c r="FA123" s="102"/>
      <c r="FB123" s="102"/>
      <c r="FC123" s="102"/>
      <c r="FD123" s="102"/>
      <c r="FE123" s="102"/>
      <c r="FF123" s="102"/>
      <c r="FG123" s="102"/>
      <c r="FH123" s="102"/>
      <c r="FI123" s="102"/>
      <c r="FJ123" s="102"/>
      <c r="FK123" s="102"/>
      <c r="FL123" s="102"/>
      <c r="FM123" s="102"/>
      <c r="FN123" s="102"/>
      <c r="FO123" s="102"/>
      <c r="FP123" s="102"/>
      <c r="FQ123" s="102"/>
      <c r="FR123" s="102"/>
      <c r="FS123" s="102"/>
      <c r="FT123" s="102"/>
      <c r="FU123" s="102"/>
      <c r="FV123" s="102"/>
      <c r="FW123" s="102"/>
      <c r="FX123" s="102"/>
      <c r="FY123" s="102"/>
      <c r="FZ123" s="102"/>
      <c r="GA123" s="102"/>
      <c r="GB123" s="102"/>
      <c r="GC123" s="102"/>
      <c r="GD123" s="102"/>
      <c r="GE123" s="102"/>
      <c r="GF123" s="102"/>
      <c r="GG123" s="102"/>
      <c r="GH123" s="102"/>
      <c r="GI123" s="102"/>
      <c r="GJ123" s="102"/>
      <c r="GK123" s="102"/>
      <c r="GL123" s="102"/>
      <c r="GM123" s="102"/>
      <c r="GN123" s="102"/>
      <c r="GO123" s="102"/>
      <c r="GP123" s="102"/>
      <c r="GQ123" s="102"/>
      <c r="GR123" s="102"/>
      <c r="GS123" s="102"/>
      <c r="GT123" s="102"/>
      <c r="GU123" s="102"/>
      <c r="GV123" s="102"/>
      <c r="GW123" s="102"/>
      <c r="GX123" s="102"/>
      <c r="GY123" s="102"/>
      <c r="GZ123" s="102"/>
      <c r="HA123" s="102"/>
      <c r="HB123" s="102"/>
      <c r="HC123" s="102"/>
      <c r="HD123" s="102"/>
      <c r="HE123" s="102"/>
      <c r="HF123" s="102"/>
      <c r="HG123" s="102"/>
      <c r="HH123" s="102"/>
      <c r="HI123" s="102"/>
      <c r="HJ123" s="102"/>
      <c r="HK123" s="102"/>
      <c r="HL123" s="102"/>
      <c r="HM123" s="102"/>
      <c r="HN123" s="102"/>
      <c r="HO123" s="102"/>
      <c r="HP123" s="102"/>
      <c r="HQ123" s="102"/>
      <c r="HR123" s="102"/>
      <c r="HS123" s="102"/>
      <c r="HT123" s="102"/>
      <c r="HU123" s="102"/>
      <c r="HV123" s="102"/>
      <c r="HW123" s="102"/>
      <c r="HX123" s="102"/>
      <c r="HY123" s="102"/>
      <c r="HZ123" s="102"/>
      <c r="IA123" s="102"/>
      <c r="IB123" s="102"/>
      <c r="IC123" s="102"/>
      <c r="ID123" s="102"/>
      <c r="IE123" s="102"/>
      <c r="IF123" s="102"/>
      <c r="IG123" s="102"/>
      <c r="IH123" s="102"/>
      <c r="II123" s="102"/>
      <c r="IJ123" s="102"/>
      <c r="IK123" s="102"/>
      <c r="IL123" s="102"/>
      <c r="IM123" s="102"/>
      <c r="IN123" s="102"/>
      <c r="IO123" s="102"/>
      <c r="IP123" s="102"/>
      <c r="IQ123" s="102"/>
      <c r="IR123" s="102"/>
      <c r="IS123" s="102"/>
      <c r="IT123" s="102"/>
      <c r="IU123" s="102"/>
      <c r="IV123" s="102"/>
    </row>
    <row r="124" spans="1:256" s="99" customFormat="1" ht="12.75" customHeight="1">
      <c r="A124" s="392">
        <f>SUBTOTAL(3,A7:A120)</f>
        <v>114</v>
      </c>
      <c r="B124" s="393"/>
      <c r="C124" s="393"/>
      <c r="D124" s="393"/>
      <c r="E124" s="393"/>
      <c r="F124" s="394">
        <f>SUM(F7:F123)</f>
        <v>44139</v>
      </c>
      <c r="G124" s="394">
        <f>SUM(G7:G123)</f>
        <v>1391</v>
      </c>
      <c r="H124" s="394">
        <f>SUM(H7:H123)</f>
        <v>4830</v>
      </c>
      <c r="I124" s="394">
        <f>SUM(I7:I123)</f>
        <v>6080</v>
      </c>
      <c r="J124" s="394">
        <f>SUM(J7:J123)</f>
        <v>32522</v>
      </c>
      <c r="K124" s="394">
        <f>SUM(K7:K123)</f>
        <v>1665</v>
      </c>
      <c r="L124" s="395">
        <f>SUM(L7:L123)</f>
        <v>14</v>
      </c>
    </row>
    <row r="125" spans="1:256" s="4" customFormat="1" ht="70.900000000000006" customHeight="1">
      <c r="A125" s="289" t="s">
        <v>247</v>
      </c>
      <c r="B125" s="289"/>
      <c r="C125" s="289"/>
      <c r="D125" s="289"/>
      <c r="E125" s="289"/>
      <c r="F125" s="289"/>
      <c r="G125" s="289"/>
      <c r="H125" s="289"/>
      <c r="I125" s="289"/>
      <c r="J125" s="289"/>
      <c r="K125" s="289"/>
      <c r="L125" s="289"/>
      <c r="M125" s="290"/>
    </row>
    <row r="126" spans="1:256" s="4" customFormat="1" ht="70.900000000000006" customHeight="1">
      <c r="A126" s="294" t="s">
        <v>248</v>
      </c>
      <c r="B126" s="294"/>
      <c r="C126" s="294"/>
      <c r="D126" s="294"/>
      <c r="E126" s="294"/>
      <c r="F126" s="294"/>
      <c r="G126" s="294"/>
      <c r="H126" s="294"/>
      <c r="I126" s="294"/>
      <c r="J126" s="294"/>
      <c r="K126" s="294"/>
      <c r="L126" s="294"/>
      <c r="M126" s="50"/>
    </row>
    <row r="127" spans="1:256" s="3" customFormat="1">
      <c r="A127" s="43" t="s">
        <v>249</v>
      </c>
      <c r="B127" s="44" t="s">
        <v>5</v>
      </c>
      <c r="C127" s="45" t="s">
        <v>250</v>
      </c>
      <c r="D127" s="46" t="s">
        <v>8</v>
      </c>
      <c r="E127" s="46" t="s">
        <v>251</v>
      </c>
      <c r="F127" s="47" t="s">
        <v>252</v>
      </c>
      <c r="G127" s="44" t="s">
        <v>253</v>
      </c>
      <c r="H127" s="48" t="s">
        <v>11</v>
      </c>
      <c r="I127" s="49" t="s">
        <v>254</v>
      </c>
      <c r="J127" s="49" t="s">
        <v>13</v>
      </c>
      <c r="K127" s="49" t="s">
        <v>14</v>
      </c>
      <c r="L127" s="49" t="s">
        <v>15</v>
      </c>
      <c r="M127" s="30"/>
    </row>
    <row r="128" spans="1:256" s="5" customFormat="1" ht="12.75">
      <c r="A128" s="120" t="s">
        <v>255</v>
      </c>
      <c r="B128" s="139" t="s">
        <v>256</v>
      </c>
      <c r="C128" s="13">
        <v>34867</v>
      </c>
      <c r="D128" s="15">
        <f>EDATE(C128,60)</f>
        <v>36694</v>
      </c>
      <c r="E128" s="140" t="s">
        <v>25</v>
      </c>
      <c r="F128" s="119"/>
      <c r="G128" s="304"/>
      <c r="H128" s="141"/>
      <c r="I128" s="121"/>
      <c r="J128" s="142"/>
      <c r="K128" s="129"/>
      <c r="L128" s="129"/>
      <c r="M128" s="10"/>
    </row>
    <row r="129" spans="1:256" s="4" customFormat="1" ht="13.5" customHeight="1">
      <c r="A129" s="143" t="s">
        <v>257</v>
      </c>
      <c r="B129" s="12" t="s">
        <v>258</v>
      </c>
      <c r="C129" s="13">
        <v>36041</v>
      </c>
      <c r="D129" s="15">
        <f>EDATE(C129,24)</f>
        <v>36772</v>
      </c>
      <c r="E129" s="140" t="s">
        <v>25</v>
      </c>
      <c r="F129" s="119">
        <v>504</v>
      </c>
      <c r="G129" s="144"/>
      <c r="H129" s="142"/>
      <c r="I129" s="129"/>
      <c r="J129" s="129"/>
      <c r="K129" s="129"/>
      <c r="L129" s="129"/>
      <c r="M129" s="5"/>
    </row>
    <row r="130" spans="1:256" s="5" customFormat="1" ht="13.5" customHeight="1">
      <c r="A130" s="136" t="s">
        <v>259</v>
      </c>
      <c r="B130" s="145" t="s">
        <v>260</v>
      </c>
      <c r="C130" s="118">
        <v>34969</v>
      </c>
      <c r="D130" s="15">
        <f>EDATE(C130,60)</f>
        <v>36796</v>
      </c>
      <c r="E130" s="140" t="s">
        <v>25</v>
      </c>
      <c r="F130" s="135"/>
      <c r="G130" s="304"/>
      <c r="H130" s="119"/>
      <c r="I130" s="138"/>
      <c r="J130" s="138"/>
      <c r="K130" s="138"/>
      <c r="L130" s="138"/>
      <c r="M130" s="4"/>
    </row>
    <row r="131" spans="1:256" s="4" customFormat="1" ht="13.5" customHeight="1">
      <c r="A131" s="120" t="s">
        <v>261</v>
      </c>
      <c r="B131" s="139" t="s">
        <v>262</v>
      </c>
      <c r="C131" s="13">
        <v>35534</v>
      </c>
      <c r="D131" s="15">
        <f>EDATE(C131,60)</f>
        <v>37360</v>
      </c>
      <c r="E131" s="140" t="s">
        <v>25</v>
      </c>
      <c r="F131" s="119"/>
      <c r="G131" s="120"/>
      <c r="H131" s="128"/>
      <c r="I131" s="129"/>
      <c r="J131" s="129"/>
      <c r="K131" s="129"/>
      <c r="L131" s="129"/>
    </row>
    <row r="132" spans="1:256" s="146" customFormat="1" ht="12.6" customHeight="1">
      <c r="A132" s="11" t="s">
        <v>263</v>
      </c>
      <c r="B132" s="12" t="s">
        <v>264</v>
      </c>
      <c r="C132" s="13">
        <v>35656</v>
      </c>
      <c r="D132" s="15">
        <f>EDATE(C132,60)</f>
        <v>37482</v>
      </c>
      <c r="E132" s="140" t="s">
        <v>25</v>
      </c>
      <c r="F132" s="119"/>
      <c r="G132" s="120"/>
      <c r="H132" s="128"/>
      <c r="I132" s="129"/>
      <c r="J132" s="129"/>
      <c r="K132" s="129"/>
      <c r="L132" s="129"/>
      <c r="M132" s="4"/>
    </row>
    <row r="133" spans="1:256" s="5" customFormat="1" ht="13.5" customHeight="1">
      <c r="A133" s="11" t="s">
        <v>265</v>
      </c>
      <c r="B133" s="12" t="s">
        <v>266</v>
      </c>
      <c r="C133" s="13">
        <v>36831</v>
      </c>
      <c r="D133" s="15">
        <f>EDATE(C133,24)</f>
        <v>37561</v>
      </c>
      <c r="E133" s="140" t="s">
        <v>25</v>
      </c>
      <c r="F133" s="119">
        <v>120</v>
      </c>
      <c r="G133" s="120"/>
      <c r="H133" s="128"/>
      <c r="I133" s="129"/>
      <c r="J133" s="129"/>
      <c r="K133" s="129"/>
      <c r="L133" s="129"/>
      <c r="M133" s="4"/>
    </row>
    <row r="134" spans="1:256" s="147" customFormat="1" ht="13.5" customHeight="1">
      <c r="A134" s="120" t="s">
        <v>267</v>
      </c>
      <c r="B134" s="139" t="s">
        <v>268</v>
      </c>
      <c r="C134" s="13">
        <v>35831</v>
      </c>
      <c r="D134" s="15">
        <f>EDATE(C134,60)</f>
        <v>37657</v>
      </c>
      <c r="E134" s="140" t="s">
        <v>25</v>
      </c>
      <c r="F134" s="119"/>
      <c r="G134" s="120"/>
      <c r="H134" s="128"/>
      <c r="I134" s="129"/>
      <c r="J134" s="129"/>
      <c r="K134" s="129"/>
      <c r="L134" s="129"/>
      <c r="M134" s="5"/>
    </row>
    <row r="135" spans="1:256" s="4" customFormat="1" ht="13.5" customHeight="1">
      <c r="A135" s="11" t="s">
        <v>269</v>
      </c>
      <c r="B135" s="12" t="s">
        <v>270</v>
      </c>
      <c r="C135" s="13">
        <v>37053</v>
      </c>
      <c r="D135" s="15">
        <f>EDATE(C135,24)</f>
        <v>37783</v>
      </c>
      <c r="E135" s="140" t="s">
        <v>25</v>
      </c>
      <c r="F135" s="119">
        <v>37</v>
      </c>
      <c r="G135" s="120"/>
      <c r="H135" s="128"/>
      <c r="I135" s="129"/>
      <c r="J135" s="129"/>
      <c r="K135" s="129"/>
      <c r="L135" s="129"/>
      <c r="M135" s="148"/>
    </row>
    <row r="136" spans="1:256" s="149" customFormat="1" ht="13.5" customHeight="1">
      <c r="A136" s="11" t="s">
        <v>271</v>
      </c>
      <c r="B136" s="12" t="s">
        <v>272</v>
      </c>
      <c r="C136" s="13">
        <v>37082</v>
      </c>
      <c r="D136" s="15">
        <f>EDATE(C136,24)</f>
        <v>37812</v>
      </c>
      <c r="E136" s="140" t="s">
        <v>25</v>
      </c>
      <c r="F136" s="119">
        <v>50</v>
      </c>
      <c r="G136" s="120"/>
      <c r="H136" s="128"/>
      <c r="I136" s="129"/>
      <c r="J136" s="129"/>
      <c r="K136" s="129"/>
      <c r="L136" s="129"/>
      <c r="M136" s="5"/>
    </row>
    <row r="137" spans="1:256" s="4" customFormat="1" ht="13.5" customHeight="1">
      <c r="A137" s="133" t="s">
        <v>273</v>
      </c>
      <c r="B137" s="134" t="s">
        <v>274</v>
      </c>
      <c r="C137" s="118">
        <v>37481</v>
      </c>
      <c r="D137" s="15">
        <f>EDATE(C137,24)</f>
        <v>38212</v>
      </c>
      <c r="E137" s="140" t="s">
        <v>25</v>
      </c>
      <c r="F137" s="135">
        <v>186</v>
      </c>
      <c r="G137" s="136"/>
      <c r="H137" s="137"/>
      <c r="I137" s="138"/>
      <c r="J137" s="138"/>
      <c r="K137" s="138"/>
      <c r="L137" s="138"/>
    </row>
    <row r="138" spans="1:256" s="4" customFormat="1" ht="12.75">
      <c r="A138" s="11" t="s">
        <v>275</v>
      </c>
      <c r="B138" s="12" t="s">
        <v>276</v>
      </c>
      <c r="C138" s="13">
        <v>36480</v>
      </c>
      <c r="D138" s="15">
        <f>EDATE(C138,60)</f>
        <v>38307</v>
      </c>
      <c r="E138" s="140" t="s">
        <v>25</v>
      </c>
      <c r="F138" s="119"/>
      <c r="G138" s="120">
        <v>8</v>
      </c>
      <c r="H138" s="128"/>
      <c r="I138" s="129"/>
      <c r="J138" s="129"/>
      <c r="K138" s="129"/>
      <c r="L138" s="129"/>
      <c r="M138" s="148"/>
    </row>
    <row r="139" spans="1:256" s="4" customFormat="1" ht="13.5" customHeight="1">
      <c r="A139" s="133" t="s">
        <v>118</v>
      </c>
      <c r="B139" s="134" t="s">
        <v>277</v>
      </c>
      <c r="C139" s="118">
        <v>37622</v>
      </c>
      <c r="D139" s="15">
        <f>EDATE(C139,24)</f>
        <v>38353</v>
      </c>
      <c r="E139" s="140" t="s">
        <v>25</v>
      </c>
      <c r="F139" s="135"/>
      <c r="G139" s="136"/>
      <c r="H139" s="137">
        <v>209</v>
      </c>
      <c r="I139" s="138"/>
      <c r="J139" s="138"/>
      <c r="K139" s="138"/>
      <c r="L139" s="138"/>
      <c r="M139" s="3"/>
    </row>
    <row r="140" spans="1:256" ht="14.25" customHeight="1">
      <c r="A140" s="11" t="s">
        <v>278</v>
      </c>
      <c r="B140" s="12" t="s">
        <v>279</v>
      </c>
      <c r="C140" s="13">
        <v>37845</v>
      </c>
      <c r="D140" s="15">
        <f>EDATE(C140,24)</f>
        <v>38576</v>
      </c>
      <c r="E140" s="140" t="s">
        <v>25</v>
      </c>
      <c r="F140" s="119">
        <v>366</v>
      </c>
      <c r="G140" s="120"/>
      <c r="H140" s="18"/>
      <c r="I140" s="129"/>
      <c r="J140" s="129"/>
      <c r="K140" s="129"/>
      <c r="L140" s="129"/>
      <c r="M140" s="23"/>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row>
    <row r="141" spans="1:256" s="4" customFormat="1" ht="12.75">
      <c r="A141" s="11" t="s">
        <v>280</v>
      </c>
      <c r="B141" s="12" t="s">
        <v>281</v>
      </c>
      <c r="C141" s="13">
        <v>36755</v>
      </c>
      <c r="D141" s="15">
        <f>EDATE(C141,60)</f>
        <v>38581</v>
      </c>
      <c r="E141" s="140" t="s">
        <v>25</v>
      </c>
      <c r="F141" s="119">
        <v>136</v>
      </c>
      <c r="G141" s="120"/>
      <c r="H141" s="128"/>
      <c r="I141" s="129"/>
      <c r="J141" s="129"/>
      <c r="K141" s="129"/>
      <c r="L141" s="129"/>
    </row>
    <row r="142" spans="1:256" s="4" customFormat="1" ht="13.5" customHeight="1">
      <c r="A142" s="11" t="s">
        <v>282</v>
      </c>
      <c r="B142" s="12" t="s">
        <v>283</v>
      </c>
      <c r="C142" s="13">
        <v>36755</v>
      </c>
      <c r="D142" s="15">
        <f>EDATE(C142,60)</f>
        <v>38581</v>
      </c>
      <c r="E142" s="140" t="s">
        <v>25</v>
      </c>
      <c r="F142" s="119">
        <v>64</v>
      </c>
      <c r="G142" s="17"/>
      <c r="H142" s="18"/>
      <c r="I142" s="129"/>
      <c r="J142" s="129"/>
      <c r="K142" s="129"/>
      <c r="L142" s="129"/>
    </row>
    <row r="143" spans="1:256" s="5" customFormat="1" ht="13.5" customHeight="1">
      <c r="A143" s="11" t="s">
        <v>284</v>
      </c>
      <c r="B143" s="12" t="s">
        <v>285</v>
      </c>
      <c r="C143" s="13">
        <v>36760</v>
      </c>
      <c r="D143" s="15">
        <f>EDATE(C143,60)</f>
        <v>38586</v>
      </c>
      <c r="E143" s="140" t="s">
        <v>25</v>
      </c>
      <c r="F143" s="119">
        <v>79</v>
      </c>
      <c r="G143" s="17"/>
      <c r="H143" s="18"/>
      <c r="I143" s="129"/>
      <c r="J143" s="129"/>
      <c r="K143" s="129"/>
      <c r="L143" s="129"/>
      <c r="M143" s="23"/>
    </row>
    <row r="144" spans="1:256" s="4" customFormat="1" ht="12.75">
      <c r="A144" s="11" t="s">
        <v>286</v>
      </c>
      <c r="B144" s="12" t="s">
        <v>287</v>
      </c>
      <c r="C144" s="13">
        <v>37913</v>
      </c>
      <c r="D144" s="15">
        <f>EDATE(C144,24)</f>
        <v>38644</v>
      </c>
      <c r="E144" s="140" t="s">
        <v>25</v>
      </c>
      <c r="F144" s="119">
        <v>150</v>
      </c>
      <c r="G144" s="120"/>
      <c r="H144" s="128"/>
      <c r="I144" s="129"/>
      <c r="J144" s="129"/>
      <c r="K144" s="129"/>
      <c r="L144" s="129"/>
    </row>
    <row r="145" spans="1:256" s="5" customFormat="1" ht="12.6" customHeight="1">
      <c r="A145" s="11" t="s">
        <v>288</v>
      </c>
      <c r="B145" s="12" t="s">
        <v>289</v>
      </c>
      <c r="C145" s="13">
        <v>36838</v>
      </c>
      <c r="D145" s="15">
        <f>EDATE(C145,60)</f>
        <v>38664</v>
      </c>
      <c r="E145" s="140" t="s">
        <v>25</v>
      </c>
      <c r="F145" s="119">
        <v>188</v>
      </c>
      <c r="G145" s="17"/>
      <c r="H145" s="18"/>
      <c r="I145" s="129"/>
      <c r="J145" s="129"/>
      <c r="K145" s="129"/>
      <c r="L145" s="129"/>
      <c r="M145" s="23"/>
    </row>
    <row r="146" spans="1:256" ht="14.25" customHeight="1">
      <c r="A146" s="11" t="s">
        <v>290</v>
      </c>
      <c r="B146" s="12" t="s">
        <v>291</v>
      </c>
      <c r="C146" s="13">
        <v>36980</v>
      </c>
      <c r="D146" s="15">
        <f>EDATE(C146,60)</f>
        <v>38806</v>
      </c>
      <c r="E146" s="140" t="s">
        <v>25</v>
      </c>
      <c r="F146" s="119">
        <v>100</v>
      </c>
      <c r="G146" s="17"/>
      <c r="H146" s="128"/>
      <c r="I146" s="129"/>
      <c r="J146" s="129"/>
      <c r="K146" s="129"/>
      <c r="L146" s="129"/>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row>
    <row r="147" spans="1:256" s="4" customFormat="1" ht="12.75">
      <c r="A147" s="11" t="s">
        <v>292</v>
      </c>
      <c r="B147" s="12" t="s">
        <v>293</v>
      </c>
      <c r="C147" s="13">
        <v>38137</v>
      </c>
      <c r="D147" s="15">
        <f>EDATE(C147,24)</f>
        <v>38867</v>
      </c>
      <c r="E147" s="140" t="s">
        <v>25</v>
      </c>
      <c r="F147" s="119">
        <v>458</v>
      </c>
      <c r="G147" s="17"/>
      <c r="H147" s="18"/>
      <c r="I147" s="129"/>
      <c r="J147" s="129"/>
      <c r="K147" s="129"/>
      <c r="L147" s="129"/>
      <c r="M147" s="3"/>
    </row>
    <row r="148" spans="1:256" s="4" customFormat="1" ht="13.5" customHeight="1">
      <c r="A148" s="11" t="s">
        <v>294</v>
      </c>
      <c r="B148" s="12" t="s">
        <v>295</v>
      </c>
      <c r="C148" s="13">
        <v>37063</v>
      </c>
      <c r="D148" s="15">
        <f>EDATE(C148,60)</f>
        <v>38889</v>
      </c>
      <c r="E148" s="140" t="s">
        <v>25</v>
      </c>
      <c r="F148" s="119">
        <v>98</v>
      </c>
      <c r="G148" s="120"/>
      <c r="H148" s="18"/>
      <c r="I148" s="129"/>
      <c r="J148" s="129"/>
      <c r="K148" s="129"/>
      <c r="L148" s="129"/>
    </row>
    <row r="149" spans="1:256" s="5" customFormat="1" ht="12.75">
      <c r="A149" s="11" t="s">
        <v>296</v>
      </c>
      <c r="B149" s="12" t="s">
        <v>297</v>
      </c>
      <c r="C149" s="13">
        <v>37091</v>
      </c>
      <c r="D149" s="15">
        <f>EDATE(C149,60)</f>
        <v>38917</v>
      </c>
      <c r="E149" s="140" t="s">
        <v>25</v>
      </c>
      <c r="F149" s="119">
        <v>198</v>
      </c>
      <c r="G149" s="17"/>
      <c r="H149" s="18"/>
      <c r="I149" s="129"/>
      <c r="J149" s="129"/>
      <c r="K149" s="129"/>
      <c r="L149" s="129"/>
      <c r="M149" s="146"/>
    </row>
    <row r="150" spans="1:256" s="4" customFormat="1" ht="13.5" customHeight="1">
      <c r="A150" s="11" t="s">
        <v>298</v>
      </c>
      <c r="B150" s="12" t="s">
        <v>299</v>
      </c>
      <c r="C150" s="13">
        <v>38239</v>
      </c>
      <c r="D150" s="15">
        <f>EDATE(C150,24)</f>
        <v>38969</v>
      </c>
      <c r="E150" s="140" t="s">
        <v>25</v>
      </c>
      <c r="F150" s="119"/>
      <c r="G150" s="120"/>
      <c r="H150" s="128">
        <v>68</v>
      </c>
      <c r="I150" s="129"/>
      <c r="J150" s="129"/>
      <c r="K150" s="129"/>
      <c r="L150" s="129"/>
      <c r="M150" s="5"/>
    </row>
    <row r="151" spans="1:256" s="4" customFormat="1" ht="12.75">
      <c r="A151" s="11" t="s">
        <v>300</v>
      </c>
      <c r="B151" s="12" t="s">
        <v>301</v>
      </c>
      <c r="C151" s="13">
        <v>37181</v>
      </c>
      <c r="D151" s="15">
        <f>EDATE(C151,60)</f>
        <v>39007</v>
      </c>
      <c r="E151" s="140" t="s">
        <v>25</v>
      </c>
      <c r="F151" s="119">
        <v>152</v>
      </c>
      <c r="G151" s="17"/>
      <c r="H151" s="18"/>
      <c r="I151" s="129"/>
      <c r="J151" s="129"/>
      <c r="K151" s="129"/>
      <c r="L151" s="129"/>
      <c r="M151" s="146"/>
    </row>
    <row r="152" spans="1:256" s="4" customFormat="1" ht="13.5" customHeight="1">
      <c r="A152" s="11" t="s">
        <v>302</v>
      </c>
      <c r="B152" s="12" t="s">
        <v>303</v>
      </c>
      <c r="C152" s="13">
        <v>37260</v>
      </c>
      <c r="D152" s="15">
        <f>EDATE(C152,60)</f>
        <v>39086</v>
      </c>
      <c r="E152" s="140" t="s">
        <v>25</v>
      </c>
      <c r="F152" s="119">
        <v>100</v>
      </c>
      <c r="G152" s="120"/>
      <c r="H152" s="128"/>
      <c r="I152" s="129"/>
      <c r="J152" s="129"/>
      <c r="K152" s="129"/>
      <c r="L152" s="129"/>
    </row>
    <row r="153" spans="1:256" s="4" customFormat="1" ht="13.5" customHeight="1">
      <c r="A153" s="11" t="s">
        <v>304</v>
      </c>
      <c r="B153" s="12" t="s">
        <v>305</v>
      </c>
      <c r="C153" s="13">
        <v>37351</v>
      </c>
      <c r="D153" s="15">
        <f>EDATE(C153,60)</f>
        <v>39177</v>
      </c>
      <c r="E153" s="140" t="s">
        <v>25</v>
      </c>
      <c r="F153" s="119">
        <v>51</v>
      </c>
      <c r="G153" s="120"/>
      <c r="H153" s="128"/>
      <c r="I153" s="129"/>
      <c r="J153" s="129"/>
      <c r="K153" s="129"/>
      <c r="L153" s="129"/>
      <c r="M153" s="23"/>
    </row>
    <row r="154" spans="1:256" s="24" customFormat="1" ht="12.75">
      <c r="A154" s="11" t="s">
        <v>306</v>
      </c>
      <c r="B154" s="12" t="s">
        <v>307</v>
      </c>
      <c r="C154" s="13">
        <v>37383</v>
      </c>
      <c r="D154" s="15">
        <f>EDATE(C154,60)</f>
        <v>39209</v>
      </c>
      <c r="E154" s="140" t="s">
        <v>25</v>
      </c>
      <c r="F154" s="119">
        <v>71</v>
      </c>
      <c r="G154" s="120"/>
      <c r="H154" s="128"/>
      <c r="I154" s="129"/>
      <c r="J154" s="129"/>
      <c r="K154" s="129"/>
      <c r="L154" s="129"/>
    </row>
    <row r="155" spans="1:256" s="21" customFormat="1" ht="12" customHeight="1">
      <c r="A155" s="11" t="s">
        <v>308</v>
      </c>
      <c r="B155" s="12" t="s">
        <v>309</v>
      </c>
      <c r="C155" s="13">
        <v>37391</v>
      </c>
      <c r="D155" s="15">
        <f>EDATE(C155,60)</f>
        <v>39217</v>
      </c>
      <c r="E155" s="140" t="s">
        <v>25</v>
      </c>
      <c r="F155" s="119">
        <v>101</v>
      </c>
      <c r="G155" s="120"/>
      <c r="H155" s="128"/>
      <c r="I155" s="129">
        <v>60</v>
      </c>
      <c r="J155" s="129">
        <v>40</v>
      </c>
      <c r="K155" s="129" t="s">
        <v>310</v>
      </c>
      <c r="L155" s="129"/>
      <c r="M155" s="4"/>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row>
    <row r="156" spans="1:256" s="5" customFormat="1" ht="13.5" customHeight="1">
      <c r="A156" s="11" t="s">
        <v>311</v>
      </c>
      <c r="B156" s="12" t="s">
        <v>312</v>
      </c>
      <c r="C156" s="13">
        <v>38545</v>
      </c>
      <c r="D156" s="15">
        <f>EDATE(C156,24)</f>
        <v>39275</v>
      </c>
      <c r="E156" s="140" t="s">
        <v>25</v>
      </c>
      <c r="F156" s="119">
        <v>173</v>
      </c>
      <c r="G156" s="120">
        <v>31</v>
      </c>
      <c r="H156" s="128">
        <v>10</v>
      </c>
      <c r="I156" s="129"/>
      <c r="J156" s="129"/>
      <c r="K156" s="129"/>
      <c r="L156" s="129"/>
      <c r="M156" s="3"/>
    </row>
    <row r="157" spans="1:256" ht="14.25" customHeight="1">
      <c r="A157" s="133" t="s">
        <v>313</v>
      </c>
      <c r="B157" s="134" t="s">
        <v>314</v>
      </c>
      <c r="C157" s="118">
        <v>37453</v>
      </c>
      <c r="D157" s="15">
        <f>EDATE(C157,60)</f>
        <v>39279</v>
      </c>
      <c r="E157" s="140" t="s">
        <v>25</v>
      </c>
      <c r="F157" s="135">
        <v>80</v>
      </c>
      <c r="G157" s="17"/>
      <c r="H157" s="22"/>
      <c r="I157" s="129"/>
      <c r="J157" s="129"/>
      <c r="K157" s="129"/>
      <c r="L157" s="129"/>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row>
    <row r="158" spans="1:256" s="4" customFormat="1" ht="13.5" customHeight="1">
      <c r="A158" s="11" t="s">
        <v>315</v>
      </c>
      <c r="B158" s="12" t="s">
        <v>316</v>
      </c>
      <c r="C158" s="13">
        <v>38563</v>
      </c>
      <c r="D158" s="15">
        <f>EDATE(C158,24)</f>
        <v>39293</v>
      </c>
      <c r="E158" s="140" t="s">
        <v>25</v>
      </c>
      <c r="F158" s="119">
        <v>40</v>
      </c>
      <c r="G158" s="120"/>
      <c r="H158" s="128"/>
      <c r="I158" s="129"/>
      <c r="J158" s="129"/>
      <c r="K158" s="129"/>
      <c r="L158" s="129"/>
      <c r="M158" s="5"/>
    </row>
    <row r="159" spans="1:256" s="5" customFormat="1" ht="13.5" customHeight="1">
      <c r="A159" s="11" t="s">
        <v>317</v>
      </c>
      <c r="B159" s="12" t="s">
        <v>318</v>
      </c>
      <c r="C159" s="13">
        <v>38585</v>
      </c>
      <c r="D159" s="15">
        <f>EDATE(C159,24)</f>
        <v>39315</v>
      </c>
      <c r="E159" s="140" t="s">
        <v>25</v>
      </c>
      <c r="F159" s="119">
        <v>265</v>
      </c>
      <c r="G159" s="120"/>
      <c r="H159" s="128"/>
      <c r="I159" s="129"/>
      <c r="J159" s="129"/>
      <c r="K159" s="129"/>
      <c r="L159" s="129"/>
      <c r="M159" s="10"/>
    </row>
    <row r="160" spans="1:256" s="148" customFormat="1" ht="12.75">
      <c r="A160" s="133" t="s">
        <v>319</v>
      </c>
      <c r="B160" s="134" t="s">
        <v>320</v>
      </c>
      <c r="C160" s="118">
        <v>37582</v>
      </c>
      <c r="D160" s="15">
        <f>EDATE(C160,60)</f>
        <v>39408</v>
      </c>
      <c r="E160" s="140" t="s">
        <v>25</v>
      </c>
      <c r="F160" s="135">
        <v>100</v>
      </c>
      <c r="G160" s="136"/>
      <c r="H160" s="137"/>
      <c r="I160" s="138"/>
      <c r="J160" s="138"/>
      <c r="K160" s="138"/>
      <c r="L160" s="138"/>
      <c r="M160" s="4"/>
    </row>
    <row r="161" spans="1:256" s="4" customFormat="1" ht="12.75">
      <c r="A161" s="133" t="s">
        <v>321</v>
      </c>
      <c r="B161" s="134" t="s">
        <v>322</v>
      </c>
      <c r="C161" s="118">
        <v>37648</v>
      </c>
      <c r="D161" s="15">
        <f>EDATE(C161,60)</f>
        <v>39474</v>
      </c>
      <c r="E161" s="140" t="s">
        <v>25</v>
      </c>
      <c r="F161" s="135">
        <v>322</v>
      </c>
      <c r="G161" s="120"/>
      <c r="H161" s="128"/>
      <c r="I161" s="129">
        <v>87</v>
      </c>
      <c r="J161" s="129">
        <v>216</v>
      </c>
      <c r="K161" s="129">
        <v>19</v>
      </c>
      <c r="L161" s="129"/>
      <c r="M161" s="10"/>
    </row>
    <row r="162" spans="1:256" s="4" customFormat="1" ht="13.5" customHeight="1">
      <c r="A162" s="11" t="s">
        <v>323</v>
      </c>
      <c r="B162" s="12" t="s">
        <v>324</v>
      </c>
      <c r="C162" s="13">
        <v>38757</v>
      </c>
      <c r="D162" s="15">
        <f>EDATE(C162,24)</f>
        <v>39487</v>
      </c>
      <c r="E162" s="140" t="s">
        <v>25</v>
      </c>
      <c r="F162" s="119">
        <v>159</v>
      </c>
      <c r="G162" s="120"/>
      <c r="H162" s="128"/>
      <c r="I162" s="129"/>
      <c r="J162" s="129"/>
      <c r="K162" s="129"/>
      <c r="L162" s="129"/>
    </row>
    <row r="163" spans="1:256" s="4" customFormat="1" ht="13.5" customHeight="1">
      <c r="A163" s="11" t="s">
        <v>325</v>
      </c>
      <c r="B163" s="12" t="s">
        <v>326</v>
      </c>
      <c r="C163" s="13">
        <v>38776</v>
      </c>
      <c r="D163" s="15">
        <f>EDATE(C163,24)</f>
        <v>39506</v>
      </c>
      <c r="E163" s="140" t="s">
        <v>25</v>
      </c>
      <c r="F163" s="119">
        <v>50</v>
      </c>
      <c r="G163" s="120"/>
      <c r="H163" s="119"/>
      <c r="I163" s="129"/>
      <c r="J163" s="129"/>
      <c r="K163" s="129"/>
      <c r="L163" s="129"/>
    </row>
    <row r="164" spans="1:256" s="4" customFormat="1" ht="12.75">
      <c r="A164" s="11" t="s">
        <v>327</v>
      </c>
      <c r="B164" s="12" t="s">
        <v>328</v>
      </c>
      <c r="C164" s="13">
        <v>37773</v>
      </c>
      <c r="D164" s="15">
        <f>EDATE(C164,60)</f>
        <v>39600</v>
      </c>
      <c r="E164" s="140" t="s">
        <v>25</v>
      </c>
      <c r="F164" s="119"/>
      <c r="G164" s="120"/>
      <c r="H164" s="128">
        <v>77</v>
      </c>
      <c r="I164" s="129"/>
      <c r="J164" s="129"/>
      <c r="K164" s="129"/>
      <c r="L164" s="129"/>
      <c r="M164" s="10"/>
    </row>
    <row r="165" spans="1:256" s="5" customFormat="1" ht="12.75">
      <c r="A165" s="11" t="s">
        <v>329</v>
      </c>
      <c r="B165" s="12" t="s">
        <v>330</v>
      </c>
      <c r="C165" s="13">
        <v>37837</v>
      </c>
      <c r="D165" s="15">
        <f>EDATE(C165,60)</f>
        <v>39664</v>
      </c>
      <c r="E165" s="140" t="s">
        <v>25</v>
      </c>
      <c r="F165" s="119">
        <v>186</v>
      </c>
      <c r="G165" s="17"/>
      <c r="H165" s="18"/>
      <c r="I165" s="129"/>
      <c r="J165" s="129"/>
      <c r="K165" s="129"/>
      <c r="L165" s="129"/>
      <c r="M165" s="146"/>
    </row>
    <row r="166" spans="1:256" s="4" customFormat="1" ht="12.75">
      <c r="A166" s="11" t="s">
        <v>331</v>
      </c>
      <c r="B166" s="12" t="s">
        <v>332</v>
      </c>
      <c r="C166" s="13">
        <v>37854</v>
      </c>
      <c r="D166" s="15">
        <f>EDATE(C166,60)</f>
        <v>39681</v>
      </c>
      <c r="E166" s="140" t="s">
        <v>25</v>
      </c>
      <c r="F166" s="119">
        <v>34</v>
      </c>
      <c r="G166" s="120"/>
      <c r="H166" s="128"/>
      <c r="I166" s="129"/>
      <c r="J166" s="129"/>
      <c r="K166" s="129"/>
      <c r="L166" s="129"/>
      <c r="M166" s="5"/>
    </row>
    <row r="167" spans="1:256" s="5" customFormat="1" ht="12.75">
      <c r="A167" s="11" t="s">
        <v>333</v>
      </c>
      <c r="B167" s="12" t="s">
        <v>334</v>
      </c>
      <c r="C167" s="13">
        <v>38953</v>
      </c>
      <c r="D167" s="15">
        <f>EDATE(C167,24)</f>
        <v>39684</v>
      </c>
      <c r="E167" s="140" t="s">
        <v>25</v>
      </c>
      <c r="F167" s="119">
        <v>40</v>
      </c>
      <c r="G167" s="120"/>
      <c r="H167" s="128"/>
      <c r="I167" s="129"/>
      <c r="J167" s="129"/>
      <c r="K167" s="129"/>
      <c r="L167" s="129"/>
      <c r="M167" s="4"/>
    </row>
    <row r="168" spans="1:256" s="21" customFormat="1" ht="12.75" customHeight="1">
      <c r="A168" s="11" t="s">
        <v>335</v>
      </c>
      <c r="B168" s="12" t="s">
        <v>336</v>
      </c>
      <c r="C168" s="13">
        <v>38969</v>
      </c>
      <c r="D168" s="15">
        <f>EDATE(C168,24)</f>
        <v>39700</v>
      </c>
      <c r="E168" s="140" t="s">
        <v>25</v>
      </c>
      <c r="F168" s="119">
        <v>95</v>
      </c>
      <c r="G168" s="120"/>
      <c r="H168" s="128"/>
      <c r="I168" s="129"/>
      <c r="J168" s="129"/>
      <c r="K168" s="129"/>
      <c r="L168" s="129"/>
      <c r="M168" s="24"/>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row>
    <row r="169" spans="1:256" s="4" customFormat="1" ht="13.5" customHeight="1">
      <c r="A169" s="11" t="s">
        <v>337</v>
      </c>
      <c r="B169" s="12" t="s">
        <v>338</v>
      </c>
      <c r="C169" s="13">
        <v>38979</v>
      </c>
      <c r="D169" s="15">
        <f>EDATE(C169,24)</f>
        <v>39710</v>
      </c>
      <c r="E169" s="140" t="s">
        <v>25</v>
      </c>
      <c r="F169" s="119">
        <v>200</v>
      </c>
      <c r="G169" s="120"/>
      <c r="H169" s="128"/>
      <c r="I169" s="129">
        <v>120</v>
      </c>
      <c r="J169" s="129">
        <v>72</v>
      </c>
      <c r="K169" s="129">
        <v>8</v>
      </c>
      <c r="L169" s="129"/>
      <c r="M169" s="3"/>
    </row>
    <row r="170" spans="1:256" s="5" customFormat="1" ht="12.75">
      <c r="A170" s="11" t="s">
        <v>339</v>
      </c>
      <c r="B170" s="12" t="s">
        <v>340</v>
      </c>
      <c r="C170" s="13">
        <v>38991</v>
      </c>
      <c r="D170" s="15">
        <f>EDATE(C170,24)</f>
        <v>39722</v>
      </c>
      <c r="E170" s="140" t="s">
        <v>25</v>
      </c>
      <c r="F170" s="119">
        <v>199</v>
      </c>
      <c r="G170" s="120"/>
      <c r="H170" s="128"/>
      <c r="I170" s="129">
        <v>119</v>
      </c>
      <c r="J170" s="129">
        <v>80</v>
      </c>
      <c r="K170" s="129"/>
      <c r="L170" s="129"/>
      <c r="M170" s="10"/>
    </row>
    <row r="171" spans="1:256" s="4" customFormat="1" ht="13.5" customHeight="1">
      <c r="A171" s="11" t="s">
        <v>341</v>
      </c>
      <c r="B171" s="12" t="s">
        <v>342</v>
      </c>
      <c r="C171" s="13">
        <v>38991</v>
      </c>
      <c r="D171" s="15">
        <f>EDATE(C171,24)</f>
        <v>39722</v>
      </c>
      <c r="E171" s="140" t="s">
        <v>25</v>
      </c>
      <c r="F171" s="119">
        <v>70</v>
      </c>
      <c r="G171" s="120"/>
      <c r="H171" s="128"/>
      <c r="I171" s="129"/>
      <c r="J171" s="129"/>
      <c r="K171" s="129"/>
      <c r="L171" s="129"/>
      <c r="M171" s="5"/>
    </row>
    <row r="172" spans="1:256" ht="12.75">
      <c r="A172" s="11" t="s">
        <v>343</v>
      </c>
      <c r="B172" s="12" t="s">
        <v>344</v>
      </c>
      <c r="C172" s="13">
        <v>39022</v>
      </c>
      <c r="D172" s="15">
        <f>EDATE(C172,24)</f>
        <v>39753</v>
      </c>
      <c r="E172" s="140" t="s">
        <v>25</v>
      </c>
      <c r="F172" s="119">
        <v>103</v>
      </c>
      <c r="G172" s="120"/>
      <c r="H172" s="128"/>
      <c r="I172" s="129"/>
      <c r="J172" s="129"/>
      <c r="K172" s="129"/>
      <c r="L172" s="129"/>
      <c r="M172" s="4"/>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row>
    <row r="173" spans="1:256" s="148" customFormat="1" ht="12" customHeight="1">
      <c r="A173" s="11" t="s">
        <v>345</v>
      </c>
      <c r="B173" s="12" t="s">
        <v>346</v>
      </c>
      <c r="C173" s="13">
        <v>37972</v>
      </c>
      <c r="D173" s="15">
        <f>EDATE(C173,60)</f>
        <v>39799</v>
      </c>
      <c r="E173" s="140" t="s">
        <v>25</v>
      </c>
      <c r="F173" s="119">
        <v>50</v>
      </c>
      <c r="G173" s="120"/>
      <c r="H173" s="128"/>
      <c r="I173" s="129"/>
      <c r="J173" s="129"/>
      <c r="K173" s="129"/>
      <c r="L173" s="129"/>
      <c r="M173" s="4"/>
    </row>
    <row r="174" spans="1:256" s="3" customFormat="1" ht="12.75">
      <c r="A174" s="120" t="s">
        <v>347</v>
      </c>
      <c r="B174" s="139" t="s">
        <v>348</v>
      </c>
      <c r="C174" s="13">
        <v>39099</v>
      </c>
      <c r="D174" s="15">
        <f>EDATE(C174,24)</f>
        <v>39830</v>
      </c>
      <c r="E174" s="140" t="s">
        <v>25</v>
      </c>
      <c r="F174" s="119">
        <v>609</v>
      </c>
      <c r="G174" s="120"/>
      <c r="H174" s="128"/>
      <c r="I174" s="129"/>
      <c r="J174" s="129"/>
      <c r="K174" s="129"/>
      <c r="L174" s="129"/>
      <c r="M174" s="146"/>
    </row>
    <row r="175" spans="1:256" s="146" customFormat="1" ht="13.5" customHeight="1">
      <c r="A175" s="11" t="s">
        <v>349</v>
      </c>
      <c r="B175" s="12" t="s">
        <v>350</v>
      </c>
      <c r="C175" s="13">
        <v>38064</v>
      </c>
      <c r="D175" s="15">
        <f>EDATE(C175,60)</f>
        <v>39890</v>
      </c>
      <c r="E175" s="140" t="s">
        <v>25</v>
      </c>
      <c r="F175" s="119">
        <v>24</v>
      </c>
      <c r="G175" s="120"/>
      <c r="H175" s="128"/>
      <c r="I175" s="129"/>
      <c r="J175" s="129"/>
      <c r="K175" s="129"/>
      <c r="L175" s="129"/>
      <c r="M175" s="148"/>
    </row>
    <row r="176" spans="1:256" s="148" customFormat="1" ht="12.75">
      <c r="A176" s="11" t="s">
        <v>351</v>
      </c>
      <c r="B176" s="12" t="s">
        <v>352</v>
      </c>
      <c r="C176" s="13">
        <v>38079</v>
      </c>
      <c r="D176" s="15">
        <f>EDATE(C176,60)</f>
        <v>39905</v>
      </c>
      <c r="E176" s="140" t="s">
        <v>25</v>
      </c>
      <c r="F176" s="119">
        <v>395</v>
      </c>
      <c r="G176" s="120"/>
      <c r="H176" s="128">
        <v>20</v>
      </c>
      <c r="I176" s="129"/>
      <c r="J176" s="129"/>
      <c r="K176" s="129"/>
      <c r="L176" s="129"/>
      <c r="M176" s="5"/>
    </row>
    <row r="177" spans="1:256" s="21" customFormat="1" ht="14.25" customHeight="1">
      <c r="A177" s="11" t="s">
        <v>353</v>
      </c>
      <c r="B177" s="12" t="s">
        <v>354</v>
      </c>
      <c r="C177" s="13">
        <v>39281</v>
      </c>
      <c r="D177" s="15">
        <f>EDATE(C177,24)</f>
        <v>40012</v>
      </c>
      <c r="E177" s="140" t="s">
        <v>25</v>
      </c>
      <c r="F177" s="119">
        <v>100</v>
      </c>
      <c r="G177" s="120"/>
      <c r="H177" s="128"/>
      <c r="I177" s="129">
        <v>55</v>
      </c>
      <c r="J177" s="129">
        <v>45</v>
      </c>
      <c r="K177" s="129"/>
      <c r="L177" s="129"/>
      <c r="M177" s="4"/>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row>
    <row r="178" spans="1:256" s="4" customFormat="1" ht="13.5" customHeight="1">
      <c r="A178" s="11" t="s">
        <v>355</v>
      </c>
      <c r="B178" s="12" t="s">
        <v>356</v>
      </c>
      <c r="C178" s="13">
        <v>39281</v>
      </c>
      <c r="D178" s="15">
        <f>EDATE(C178,24)</f>
        <v>40012</v>
      </c>
      <c r="E178" s="140" t="s">
        <v>25</v>
      </c>
      <c r="F178" s="119">
        <v>176</v>
      </c>
      <c r="G178" s="17"/>
      <c r="H178" s="18"/>
      <c r="I178" s="129"/>
      <c r="J178" s="129">
        <v>176</v>
      </c>
      <c r="K178" s="129"/>
      <c r="L178" s="129"/>
      <c r="M178" s="10"/>
    </row>
    <row r="179" spans="1:256" s="23" customFormat="1" ht="13.5" customHeight="1">
      <c r="A179" s="11" t="s">
        <v>357</v>
      </c>
      <c r="B179" s="12" t="s">
        <v>358</v>
      </c>
      <c r="C179" s="13">
        <v>38239</v>
      </c>
      <c r="D179" s="15">
        <f>EDATE(C179,60)</f>
        <v>40065</v>
      </c>
      <c r="E179" s="140" t="s">
        <v>25</v>
      </c>
      <c r="F179" s="119"/>
      <c r="G179" s="120"/>
      <c r="H179" s="128">
        <v>56</v>
      </c>
      <c r="I179" s="129"/>
      <c r="J179" s="129"/>
      <c r="K179" s="129"/>
      <c r="L179" s="129"/>
      <c r="M179" s="5"/>
    </row>
    <row r="180" spans="1:256" s="4" customFormat="1" ht="12.6" customHeight="1">
      <c r="A180" s="11" t="s">
        <v>359</v>
      </c>
      <c r="B180" s="12" t="s">
        <v>360</v>
      </c>
      <c r="C180" s="13">
        <v>39338</v>
      </c>
      <c r="D180" s="15">
        <f>EDATE(C180,24)</f>
        <v>40069</v>
      </c>
      <c r="E180" s="140" t="s">
        <v>25</v>
      </c>
      <c r="F180" s="119">
        <v>66</v>
      </c>
      <c r="G180" s="120"/>
      <c r="H180" s="128"/>
      <c r="I180" s="129">
        <v>62</v>
      </c>
      <c r="J180" s="129">
        <v>4</v>
      </c>
      <c r="K180" s="129"/>
      <c r="L180" s="129"/>
      <c r="M180" s="10"/>
    </row>
    <row r="181" spans="1:256" s="21" customFormat="1" ht="12.75" customHeight="1">
      <c r="A181" s="11" t="s">
        <v>361</v>
      </c>
      <c r="B181" s="12" t="s">
        <v>362</v>
      </c>
      <c r="C181" s="13">
        <v>38260</v>
      </c>
      <c r="D181" s="15">
        <f>EDATE(C181,60)</f>
        <v>40086</v>
      </c>
      <c r="E181" s="140" t="s">
        <v>25</v>
      </c>
      <c r="F181" s="119">
        <v>152</v>
      </c>
      <c r="G181" s="120"/>
      <c r="H181" s="128"/>
      <c r="I181" s="129"/>
      <c r="J181" s="129"/>
      <c r="K181" s="129"/>
      <c r="L181" s="129"/>
      <c r="M181" s="13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c r="HU181" s="10"/>
      <c r="HV181" s="10"/>
      <c r="HW181" s="10"/>
      <c r="HX181" s="10"/>
      <c r="HY181" s="10"/>
      <c r="HZ181" s="10"/>
      <c r="IA181" s="10"/>
      <c r="IB181" s="10"/>
      <c r="IC181" s="10"/>
      <c r="ID181" s="10"/>
      <c r="IE181" s="10"/>
      <c r="IF181" s="10"/>
      <c r="IG181" s="10"/>
      <c r="IH181" s="10"/>
      <c r="II181" s="10"/>
      <c r="IJ181" s="10"/>
      <c r="IK181" s="10"/>
      <c r="IL181" s="10"/>
      <c r="IM181" s="10"/>
      <c r="IN181" s="10"/>
      <c r="IO181" s="10"/>
      <c r="IP181" s="10"/>
      <c r="IQ181" s="10"/>
      <c r="IR181" s="10"/>
      <c r="IS181" s="10"/>
      <c r="IT181" s="10"/>
      <c r="IU181" s="10"/>
      <c r="IV181" s="10"/>
    </row>
    <row r="182" spans="1:256" s="4" customFormat="1" ht="13.5" customHeight="1">
      <c r="A182" s="11" t="s">
        <v>363</v>
      </c>
      <c r="B182" s="12" t="s">
        <v>364</v>
      </c>
      <c r="C182" s="13">
        <v>39356</v>
      </c>
      <c r="D182" s="15">
        <f>EDATE(C182,24)</f>
        <v>40087</v>
      </c>
      <c r="E182" s="140" t="s">
        <v>25</v>
      </c>
      <c r="F182" s="119">
        <v>312</v>
      </c>
      <c r="G182" s="120"/>
      <c r="H182" s="128"/>
      <c r="I182" s="129">
        <v>96</v>
      </c>
      <c r="J182" s="129">
        <v>216</v>
      </c>
      <c r="K182" s="129"/>
      <c r="L182" s="129"/>
    </row>
    <row r="183" spans="1:256" s="5" customFormat="1" ht="12.75">
      <c r="A183" s="11" t="s">
        <v>365</v>
      </c>
      <c r="B183" s="12" t="s">
        <v>366</v>
      </c>
      <c r="C183" s="13">
        <v>39438</v>
      </c>
      <c r="D183" s="15">
        <f>EDATE(C183,24)</f>
        <v>40169</v>
      </c>
      <c r="E183" s="140" t="s">
        <v>25</v>
      </c>
      <c r="F183" s="119">
        <v>640</v>
      </c>
      <c r="G183" s="17"/>
      <c r="H183" s="18"/>
      <c r="I183" s="129">
        <v>346</v>
      </c>
      <c r="J183" s="129">
        <v>294</v>
      </c>
      <c r="K183" s="129"/>
      <c r="L183" s="129"/>
      <c r="M183" s="146"/>
    </row>
    <row r="184" spans="1:256" s="5" customFormat="1" ht="13.5" customHeight="1">
      <c r="A184" s="11" t="s">
        <v>367</v>
      </c>
      <c r="B184" s="12" t="s">
        <v>368</v>
      </c>
      <c r="C184" s="13">
        <v>39448</v>
      </c>
      <c r="D184" s="15">
        <f>EDATE(C184,24)</f>
        <v>40179</v>
      </c>
      <c r="E184" s="140" t="s">
        <v>25</v>
      </c>
      <c r="F184" s="119">
        <v>217</v>
      </c>
      <c r="G184" s="120"/>
      <c r="H184" s="128"/>
      <c r="I184" s="129">
        <v>123</v>
      </c>
      <c r="J184" s="129">
        <v>94</v>
      </c>
      <c r="K184" s="129"/>
      <c r="L184" s="129"/>
      <c r="M184" s="3"/>
    </row>
    <row r="185" spans="1:256" s="5" customFormat="1" ht="12.75">
      <c r="A185" s="11" t="s">
        <v>369</v>
      </c>
      <c r="B185" s="12" t="s">
        <v>370</v>
      </c>
      <c r="C185" s="13">
        <v>38369</v>
      </c>
      <c r="D185" s="15">
        <f>EDATE(C185,60)</f>
        <v>40195</v>
      </c>
      <c r="E185" s="140" t="s">
        <v>25</v>
      </c>
      <c r="F185" s="119"/>
      <c r="G185" s="120">
        <v>142</v>
      </c>
      <c r="H185" s="128"/>
      <c r="I185" s="129"/>
      <c r="J185" s="129"/>
      <c r="K185" s="129"/>
      <c r="L185" s="129"/>
    </row>
    <row r="186" spans="1:256" s="148" customFormat="1" ht="12.75">
      <c r="A186" s="11" t="s">
        <v>371</v>
      </c>
      <c r="B186" s="12" t="s">
        <v>372</v>
      </c>
      <c r="C186" s="13">
        <v>38524</v>
      </c>
      <c r="D186" s="15">
        <f>EDATE(C186,60)</f>
        <v>40350</v>
      </c>
      <c r="E186" s="140" t="s">
        <v>25</v>
      </c>
      <c r="F186" s="119">
        <v>100</v>
      </c>
      <c r="G186" s="120"/>
      <c r="H186" s="128"/>
      <c r="I186" s="129"/>
      <c r="J186" s="129">
        <v>90</v>
      </c>
      <c r="K186" s="129">
        <v>10</v>
      </c>
      <c r="L186" s="129"/>
    </row>
    <row r="187" spans="1:256" s="23" customFormat="1" ht="13.5" customHeight="1">
      <c r="A187" s="11" t="s">
        <v>373</v>
      </c>
      <c r="B187" s="12" t="s">
        <v>374</v>
      </c>
      <c r="C187" s="13">
        <v>39659</v>
      </c>
      <c r="D187" s="15">
        <f>EDATE(C187,24)</f>
        <v>40389</v>
      </c>
      <c r="E187" s="140" t="s">
        <v>25</v>
      </c>
      <c r="F187" s="22"/>
      <c r="G187" s="17"/>
      <c r="H187" s="128">
        <v>129</v>
      </c>
      <c r="I187" s="129"/>
      <c r="J187" s="129">
        <v>129</v>
      </c>
      <c r="K187" s="129"/>
      <c r="L187" s="129"/>
      <c r="M187" s="10"/>
    </row>
    <row r="188" spans="1:256" s="146" customFormat="1" ht="13.5" customHeight="1">
      <c r="A188" s="11" t="s">
        <v>375</v>
      </c>
      <c r="B188" s="12" t="s">
        <v>376</v>
      </c>
      <c r="C188" s="13">
        <v>39661</v>
      </c>
      <c r="D188" s="15">
        <f>EDATE(C188,24)</f>
        <v>40391</v>
      </c>
      <c r="E188" s="140" t="s">
        <v>25</v>
      </c>
      <c r="F188" s="119">
        <v>200</v>
      </c>
      <c r="G188" s="120"/>
      <c r="H188" s="128"/>
      <c r="I188" s="129">
        <v>115</v>
      </c>
      <c r="J188" s="129">
        <v>83</v>
      </c>
      <c r="K188" s="129">
        <v>2</v>
      </c>
      <c r="L188" s="129"/>
      <c r="M188" s="10"/>
    </row>
    <row r="189" spans="1:256" s="23" customFormat="1" ht="13.5" customHeight="1">
      <c r="A189" s="16" t="s">
        <v>377</v>
      </c>
      <c r="B189" s="150" t="s">
        <v>378</v>
      </c>
      <c r="C189" s="151">
        <v>39667</v>
      </c>
      <c r="D189" s="15">
        <f>EDATE(C189,24)</f>
        <v>40397</v>
      </c>
      <c r="E189" s="140" t="s">
        <v>25</v>
      </c>
      <c r="F189" s="16">
        <v>766</v>
      </c>
      <c r="G189" s="153"/>
      <c r="H189" s="154"/>
      <c r="I189" s="132">
        <v>196</v>
      </c>
      <c r="J189" s="132">
        <v>500</v>
      </c>
      <c r="K189" s="132">
        <v>68</v>
      </c>
      <c r="L189" s="132">
        <v>2</v>
      </c>
      <c r="M189" s="3"/>
    </row>
    <row r="190" spans="1:256" s="4" customFormat="1" ht="13.5" customHeight="1">
      <c r="A190" s="120" t="s">
        <v>379</v>
      </c>
      <c r="B190" s="139" t="s">
        <v>380</v>
      </c>
      <c r="C190" s="13">
        <v>38576</v>
      </c>
      <c r="D190" s="15">
        <f>EDATE(C190,60)</f>
        <v>40402</v>
      </c>
      <c r="E190" s="140" t="s">
        <v>25</v>
      </c>
      <c r="F190" s="119">
        <v>288</v>
      </c>
      <c r="G190" s="120"/>
      <c r="H190" s="128"/>
      <c r="I190" s="129"/>
      <c r="J190" s="129">
        <v>288</v>
      </c>
      <c r="K190" s="129"/>
      <c r="L190" s="129"/>
    </row>
    <row r="191" spans="1:256" s="21" customFormat="1" ht="12" customHeight="1">
      <c r="A191" s="11" t="s">
        <v>381</v>
      </c>
      <c r="B191" s="12" t="s">
        <v>382</v>
      </c>
      <c r="C191" s="155">
        <v>38651</v>
      </c>
      <c r="D191" s="15">
        <f>EDATE(C191,60)</f>
        <v>40477</v>
      </c>
      <c r="E191" s="140" t="s">
        <v>25</v>
      </c>
      <c r="F191" s="121"/>
      <c r="G191" s="16">
        <v>584</v>
      </c>
      <c r="H191" s="156"/>
      <c r="I191" s="129"/>
      <c r="J191" s="129">
        <v>584</v>
      </c>
      <c r="K191" s="129"/>
      <c r="L191" s="129"/>
      <c r="M191" s="4"/>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c r="HW191" s="10"/>
      <c r="HX191" s="10"/>
      <c r="HY191" s="10"/>
      <c r="HZ191" s="10"/>
      <c r="IA191" s="10"/>
      <c r="IB191" s="10"/>
      <c r="IC191" s="10"/>
      <c r="ID191" s="10"/>
      <c r="IE191" s="10"/>
      <c r="IF191" s="10"/>
      <c r="IG191" s="10"/>
      <c r="IH191" s="10"/>
      <c r="II191" s="10"/>
      <c r="IJ191" s="10"/>
      <c r="IK191" s="10"/>
      <c r="IL191" s="10"/>
      <c r="IM191" s="10"/>
      <c r="IN191" s="10"/>
      <c r="IO191" s="10"/>
      <c r="IP191" s="10"/>
      <c r="IQ191" s="10"/>
      <c r="IR191" s="10"/>
      <c r="IS191" s="10"/>
      <c r="IT191" s="10"/>
      <c r="IU191" s="10"/>
      <c r="IV191" s="10"/>
    </row>
    <row r="192" spans="1:256" ht="14.25" customHeight="1">
      <c r="A192" s="11" t="s">
        <v>383</v>
      </c>
      <c r="B192" s="12" t="s">
        <v>384</v>
      </c>
      <c r="C192" s="13">
        <v>39748</v>
      </c>
      <c r="D192" s="15">
        <f>EDATE(C192,24)</f>
        <v>40478</v>
      </c>
      <c r="E192" s="140" t="s">
        <v>25</v>
      </c>
      <c r="F192" s="119">
        <v>453</v>
      </c>
      <c r="G192" s="120"/>
      <c r="H192" s="128"/>
      <c r="I192" s="129">
        <v>40</v>
      </c>
      <c r="J192" s="129">
        <v>395</v>
      </c>
      <c r="K192" s="129">
        <v>18</v>
      </c>
      <c r="L192" s="129"/>
      <c r="M192" s="5"/>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c r="HW192" s="10"/>
      <c r="HX192" s="10"/>
      <c r="HY192" s="10"/>
      <c r="HZ192" s="10"/>
      <c r="IA192" s="10"/>
      <c r="IB192" s="10"/>
      <c r="IC192" s="10"/>
      <c r="ID192" s="10"/>
      <c r="IE192" s="10"/>
      <c r="IF192" s="10"/>
      <c r="IG192" s="10"/>
      <c r="IH192" s="10"/>
      <c r="II192" s="10"/>
      <c r="IJ192" s="10"/>
      <c r="IK192" s="10"/>
      <c r="IL192" s="10"/>
      <c r="IM192" s="10"/>
      <c r="IN192" s="10"/>
      <c r="IO192" s="10"/>
      <c r="IP192" s="10"/>
      <c r="IQ192" s="10"/>
      <c r="IR192" s="10"/>
      <c r="IS192" s="10"/>
      <c r="IT192" s="10"/>
      <c r="IU192" s="10"/>
      <c r="IV192" s="10"/>
    </row>
    <row r="193" spans="1:256" s="23" customFormat="1" ht="13.5" customHeight="1">
      <c r="A193" s="11" t="s">
        <v>385</v>
      </c>
      <c r="B193" s="12" t="s">
        <v>386</v>
      </c>
      <c r="C193" s="151">
        <v>38674</v>
      </c>
      <c r="D193" s="15">
        <f>EDATE(C193,60)</f>
        <v>40500</v>
      </c>
      <c r="E193" s="140" t="s">
        <v>25</v>
      </c>
      <c r="F193" s="121">
        <v>165</v>
      </c>
      <c r="G193" s="142"/>
      <c r="H193" s="156"/>
      <c r="I193" s="129"/>
      <c r="J193" s="129"/>
      <c r="K193" s="129"/>
      <c r="L193" s="129"/>
      <c r="M193" s="4"/>
    </row>
    <row r="194" spans="1:256" s="4" customFormat="1" ht="13.5" customHeight="1">
      <c r="A194" s="11" t="s">
        <v>387</v>
      </c>
      <c r="B194" s="12" t="s">
        <v>388</v>
      </c>
      <c r="C194" s="13">
        <v>39800</v>
      </c>
      <c r="D194" s="15">
        <f>EDATE(C194,24)</f>
        <v>40530</v>
      </c>
      <c r="E194" s="140" t="s">
        <v>25</v>
      </c>
      <c r="F194" s="119">
        <v>899</v>
      </c>
      <c r="G194" s="120"/>
      <c r="H194" s="128"/>
      <c r="I194" s="129">
        <v>35</v>
      </c>
      <c r="J194" s="129">
        <v>843</v>
      </c>
      <c r="K194" s="129">
        <v>21</v>
      </c>
      <c r="L194" s="129"/>
    </row>
    <row r="195" spans="1:256" s="5" customFormat="1" ht="12.75">
      <c r="A195" s="11" t="s">
        <v>389</v>
      </c>
      <c r="B195" s="11" t="s">
        <v>390</v>
      </c>
      <c r="C195" s="151">
        <v>38723</v>
      </c>
      <c r="D195" s="14">
        <f>EDATE(C195,60)</f>
        <v>40549</v>
      </c>
      <c r="E195" s="140" t="s">
        <v>25</v>
      </c>
      <c r="F195" s="121">
        <v>114</v>
      </c>
      <c r="G195" s="16">
        <v>119</v>
      </c>
      <c r="H195" s="157"/>
      <c r="I195" s="121">
        <v>150</v>
      </c>
      <c r="J195" s="121">
        <v>81</v>
      </c>
      <c r="K195" s="121">
        <v>2</v>
      </c>
      <c r="L195" s="121"/>
      <c r="M195" s="23"/>
    </row>
    <row r="196" spans="1:256" s="4" customFormat="1" ht="13.5" customHeight="1">
      <c r="A196" s="11" t="s">
        <v>391</v>
      </c>
      <c r="B196" s="12" t="s">
        <v>392</v>
      </c>
      <c r="C196" s="151">
        <v>38758</v>
      </c>
      <c r="D196" s="15">
        <f>EDATE(C196,60)</f>
        <v>40584</v>
      </c>
      <c r="E196" s="140" t="s">
        <v>25</v>
      </c>
      <c r="F196" s="121">
        <v>100</v>
      </c>
      <c r="G196" s="142"/>
      <c r="H196" s="156"/>
      <c r="I196" s="129"/>
      <c r="J196" s="129"/>
      <c r="K196" s="129"/>
      <c r="L196" s="129"/>
    </row>
    <row r="197" spans="1:256" s="3" customFormat="1" ht="13.5" customHeight="1">
      <c r="A197" s="11" t="s">
        <v>393</v>
      </c>
      <c r="B197" s="12" t="s">
        <v>394</v>
      </c>
      <c r="C197" s="13">
        <v>38764</v>
      </c>
      <c r="D197" s="15">
        <f>EDATE(C197,60)</f>
        <v>40590</v>
      </c>
      <c r="E197" s="140" t="s">
        <v>25</v>
      </c>
      <c r="F197" s="119">
        <v>100</v>
      </c>
      <c r="G197" s="120"/>
      <c r="H197" s="128"/>
      <c r="I197" s="129"/>
      <c r="J197" s="129"/>
      <c r="K197" s="129"/>
      <c r="L197" s="129"/>
      <c r="M197" s="4"/>
    </row>
    <row r="198" spans="1:256" ht="12.75">
      <c r="A198" s="11" t="s">
        <v>395</v>
      </c>
      <c r="B198" s="12" t="s">
        <v>396</v>
      </c>
      <c r="C198" s="13">
        <v>39881</v>
      </c>
      <c r="D198" s="15">
        <f>EDATE(C198,24)</f>
        <v>40611</v>
      </c>
      <c r="E198" s="140" t="s">
        <v>25</v>
      </c>
      <c r="F198" s="119">
        <v>200</v>
      </c>
      <c r="G198" s="120"/>
      <c r="H198" s="128"/>
      <c r="I198" s="129"/>
      <c r="J198" s="129"/>
      <c r="K198" s="129"/>
      <c r="L198" s="129"/>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row>
    <row r="199" spans="1:256" s="4" customFormat="1" ht="12.75">
      <c r="A199" s="120" t="s">
        <v>397</v>
      </c>
      <c r="B199" s="139" t="s">
        <v>398</v>
      </c>
      <c r="C199" s="13">
        <v>39924</v>
      </c>
      <c r="D199" s="15">
        <f>EDATE(C199,24)</f>
        <v>40654</v>
      </c>
      <c r="E199" s="140" t="s">
        <v>25</v>
      </c>
      <c r="F199" s="127">
        <v>147</v>
      </c>
      <c r="G199" s="120"/>
      <c r="H199" s="128"/>
      <c r="I199" s="129">
        <v>84</v>
      </c>
      <c r="J199" s="129">
        <v>63</v>
      </c>
      <c r="K199" s="129"/>
      <c r="L199" s="129"/>
      <c r="M199" s="5"/>
    </row>
    <row r="200" spans="1:256" s="3" customFormat="1" ht="13.5" customHeight="1">
      <c r="A200" s="11" t="s">
        <v>399</v>
      </c>
      <c r="B200" s="12" t="s">
        <v>400</v>
      </c>
      <c r="C200" s="13">
        <v>40011</v>
      </c>
      <c r="D200" s="15">
        <f>EDATE(C200,24)</f>
        <v>40741</v>
      </c>
      <c r="E200" s="140" t="s">
        <v>25</v>
      </c>
      <c r="F200" s="119">
        <v>121</v>
      </c>
      <c r="G200" s="17"/>
      <c r="H200" s="18"/>
      <c r="I200" s="129">
        <v>72</v>
      </c>
      <c r="J200" s="129">
        <v>48</v>
      </c>
      <c r="K200" s="129">
        <v>1</v>
      </c>
      <c r="L200" s="129"/>
      <c r="M200" s="4"/>
    </row>
    <row r="201" spans="1:256" s="4" customFormat="1" ht="13.5" customHeight="1">
      <c r="A201" s="11" t="s">
        <v>401</v>
      </c>
      <c r="B201" s="12" t="s">
        <v>402</v>
      </c>
      <c r="C201" s="13">
        <v>40045</v>
      </c>
      <c r="D201" s="15">
        <f>EDATE(C201,24)</f>
        <v>40775</v>
      </c>
      <c r="E201" s="140" t="s">
        <v>25</v>
      </c>
      <c r="F201" s="119">
        <v>100</v>
      </c>
      <c r="G201" s="17"/>
      <c r="H201" s="18"/>
      <c r="I201" s="129">
        <v>10</v>
      </c>
      <c r="J201" s="129">
        <v>50</v>
      </c>
      <c r="K201" s="129">
        <v>40</v>
      </c>
      <c r="L201" s="129"/>
      <c r="M201" s="10"/>
    </row>
    <row r="202" spans="1:256" s="5" customFormat="1" ht="12.75">
      <c r="A202" s="120" t="s">
        <v>403</v>
      </c>
      <c r="B202" s="139" t="s">
        <v>404</v>
      </c>
      <c r="C202" s="13">
        <v>38970</v>
      </c>
      <c r="D202" s="15">
        <f>EDATE(C202,60)</f>
        <v>40796</v>
      </c>
      <c r="E202" s="140" t="s">
        <v>25</v>
      </c>
      <c r="F202" s="158"/>
      <c r="G202" s="120"/>
      <c r="H202" s="128"/>
      <c r="I202" s="129"/>
      <c r="J202" s="129"/>
      <c r="K202" s="129"/>
      <c r="L202" s="129"/>
      <c r="M202" s="148"/>
    </row>
    <row r="203" spans="1:256" s="4" customFormat="1" ht="13.5" customHeight="1">
      <c r="A203" s="11" t="s">
        <v>405</v>
      </c>
      <c r="B203" s="12" t="s">
        <v>406</v>
      </c>
      <c r="C203" s="13">
        <v>40077</v>
      </c>
      <c r="D203" s="15">
        <f>EDATE(C203,24)</f>
        <v>40807</v>
      </c>
      <c r="E203" s="140" t="s">
        <v>25</v>
      </c>
      <c r="F203" s="119">
        <v>36</v>
      </c>
      <c r="G203" s="120"/>
      <c r="H203" s="128"/>
      <c r="I203" s="129"/>
      <c r="J203" s="129"/>
      <c r="K203" s="129"/>
      <c r="L203" s="129"/>
    </row>
    <row r="204" spans="1:256" s="4" customFormat="1" ht="13.5" customHeight="1">
      <c r="A204" s="11" t="s">
        <v>407</v>
      </c>
      <c r="B204" s="12" t="s">
        <v>408</v>
      </c>
      <c r="C204" s="151">
        <v>38989</v>
      </c>
      <c r="D204" s="15">
        <f>EDATE(C204,60)</f>
        <v>40815</v>
      </c>
      <c r="E204" s="140" t="s">
        <v>25</v>
      </c>
      <c r="F204" s="121">
        <v>100</v>
      </c>
      <c r="G204" s="142"/>
      <c r="H204" s="156"/>
      <c r="I204" s="129"/>
      <c r="J204" s="129">
        <v>100</v>
      </c>
      <c r="K204" s="129"/>
      <c r="L204" s="129"/>
      <c r="M204" s="5"/>
    </row>
    <row r="205" spans="1:256" s="24" customFormat="1" ht="13.5" customHeight="1">
      <c r="A205" s="11" t="s">
        <v>409</v>
      </c>
      <c r="B205" s="12" t="s">
        <v>410</v>
      </c>
      <c r="C205" s="13">
        <v>39003</v>
      </c>
      <c r="D205" s="15">
        <f>EDATE(C205,60)</f>
        <v>40829</v>
      </c>
      <c r="E205" s="140" t="s">
        <v>25</v>
      </c>
      <c r="F205" s="119">
        <v>97</v>
      </c>
      <c r="G205" s="142"/>
      <c r="H205" s="156"/>
      <c r="I205" s="129">
        <v>41</v>
      </c>
      <c r="J205" s="129">
        <v>56</v>
      </c>
      <c r="K205" s="129"/>
      <c r="L205" s="129"/>
      <c r="M205" s="4"/>
    </row>
    <row r="206" spans="1:256" ht="12.75">
      <c r="A206" s="11" t="s">
        <v>411</v>
      </c>
      <c r="B206" s="12" t="s">
        <v>412</v>
      </c>
      <c r="C206" s="13">
        <v>40123</v>
      </c>
      <c r="D206" s="15">
        <f>EDATE(C206,24)</f>
        <v>40853</v>
      </c>
      <c r="E206" s="140" t="s">
        <v>25</v>
      </c>
      <c r="F206" s="119">
        <v>350</v>
      </c>
      <c r="G206" s="120">
        <v>30</v>
      </c>
      <c r="H206" s="128"/>
      <c r="I206" s="129">
        <v>133</v>
      </c>
      <c r="J206" s="129">
        <v>235</v>
      </c>
      <c r="K206" s="129">
        <v>12</v>
      </c>
      <c r="L206" s="129"/>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row>
    <row r="207" spans="1:256" s="5" customFormat="1" ht="12.75">
      <c r="A207" s="11" t="s">
        <v>413</v>
      </c>
      <c r="B207" s="12" t="s">
        <v>414</v>
      </c>
      <c r="C207" s="13">
        <v>40151</v>
      </c>
      <c r="D207" s="15">
        <f>EDATE(C207,24)</f>
        <v>40881</v>
      </c>
      <c r="E207" s="140" t="s">
        <v>25</v>
      </c>
      <c r="F207" s="119">
        <v>90</v>
      </c>
      <c r="G207" s="120"/>
      <c r="H207" s="128"/>
      <c r="I207" s="129"/>
      <c r="J207" s="129">
        <v>90</v>
      </c>
      <c r="K207" s="129"/>
      <c r="L207" s="129"/>
    </row>
    <row r="208" spans="1:256" s="3" customFormat="1" ht="13.5" customHeight="1">
      <c r="A208" s="16" t="s">
        <v>415</v>
      </c>
      <c r="B208" s="150" t="s">
        <v>416</v>
      </c>
      <c r="C208" s="151">
        <v>39064</v>
      </c>
      <c r="D208" s="15">
        <f>EDATE(C208,60)</f>
        <v>40890</v>
      </c>
      <c r="E208" s="140" t="s">
        <v>25</v>
      </c>
      <c r="F208" s="16"/>
      <c r="G208" s="16">
        <v>46</v>
      </c>
      <c r="H208" s="132"/>
      <c r="I208" s="132"/>
      <c r="J208" s="132">
        <v>46</v>
      </c>
      <c r="K208" s="132"/>
      <c r="L208" s="132"/>
      <c r="M208" s="4"/>
    </row>
    <row r="209" spans="1:256" s="5" customFormat="1" ht="13.5" customHeight="1">
      <c r="A209" s="16" t="s">
        <v>417</v>
      </c>
      <c r="B209" s="150" t="s">
        <v>418</v>
      </c>
      <c r="C209" s="151">
        <v>39064</v>
      </c>
      <c r="D209" s="15">
        <f>EDATE(C209,60)</f>
        <v>40890</v>
      </c>
      <c r="E209" s="140" t="s">
        <v>25</v>
      </c>
      <c r="F209" s="16">
        <v>19</v>
      </c>
      <c r="G209" s="16"/>
      <c r="H209" s="132"/>
      <c r="I209" s="132"/>
      <c r="J209" s="132">
        <v>19</v>
      </c>
      <c r="K209" s="132"/>
      <c r="L209" s="132"/>
      <c r="M209" s="148"/>
    </row>
    <row r="210" spans="1:256" s="5" customFormat="1" ht="12.75">
      <c r="A210" s="16" t="s">
        <v>419</v>
      </c>
      <c r="B210" s="150" t="s">
        <v>420</v>
      </c>
      <c r="C210" s="151">
        <v>39072</v>
      </c>
      <c r="D210" s="15">
        <f>EDATE(C210,60)</f>
        <v>40898</v>
      </c>
      <c r="E210" s="140" t="s">
        <v>25</v>
      </c>
      <c r="F210" s="16">
        <v>43</v>
      </c>
      <c r="G210" s="16">
        <v>11</v>
      </c>
      <c r="H210" s="132"/>
      <c r="I210" s="132"/>
      <c r="J210" s="132">
        <v>54</v>
      </c>
      <c r="K210" s="132"/>
      <c r="L210" s="132"/>
      <c r="M210" s="146"/>
    </row>
    <row r="211" spans="1:256" s="5" customFormat="1" ht="12.75">
      <c r="A211" s="11" t="s">
        <v>421</v>
      </c>
      <c r="B211" s="12" t="s">
        <v>422</v>
      </c>
      <c r="C211" s="13">
        <v>40190</v>
      </c>
      <c r="D211" s="15">
        <f>EDATE(C211,24)</f>
        <v>40920</v>
      </c>
      <c r="E211" s="140" t="s">
        <v>25</v>
      </c>
      <c r="F211" s="119">
        <v>45</v>
      </c>
      <c r="G211" s="120"/>
      <c r="H211" s="128"/>
      <c r="I211" s="129"/>
      <c r="J211" s="129">
        <v>41</v>
      </c>
      <c r="K211" s="129">
        <v>4</v>
      </c>
      <c r="L211" s="129"/>
      <c r="M211" s="148"/>
    </row>
    <row r="212" spans="1:256" s="3" customFormat="1" ht="12.75">
      <c r="A212" s="11" t="s">
        <v>423</v>
      </c>
      <c r="B212" s="12" t="s">
        <v>424</v>
      </c>
      <c r="C212" s="13">
        <v>40202</v>
      </c>
      <c r="D212" s="15">
        <f>EDATE(C212,24)</f>
        <v>40932</v>
      </c>
      <c r="E212" s="140" t="s">
        <v>25</v>
      </c>
      <c r="F212" s="119">
        <v>104</v>
      </c>
      <c r="G212" s="120"/>
      <c r="H212" s="128"/>
      <c r="I212" s="129"/>
      <c r="J212" s="129">
        <v>104</v>
      </c>
      <c r="K212" s="129"/>
      <c r="L212" s="129"/>
      <c r="M212" s="5"/>
    </row>
    <row r="213" spans="1:256" s="23" customFormat="1" ht="13.5" customHeight="1">
      <c r="A213" s="120" t="s">
        <v>425</v>
      </c>
      <c r="B213" s="139" t="s">
        <v>426</v>
      </c>
      <c r="C213" s="13">
        <v>40220</v>
      </c>
      <c r="D213" s="15">
        <f>EDATE(C213,24)</f>
        <v>40950</v>
      </c>
      <c r="E213" s="140" t="s">
        <v>25</v>
      </c>
      <c r="F213" s="119">
        <v>428</v>
      </c>
      <c r="G213" s="120"/>
      <c r="H213" s="128"/>
      <c r="I213" s="129">
        <v>246</v>
      </c>
      <c r="J213" s="129">
        <v>168</v>
      </c>
      <c r="K213" s="129">
        <v>14</v>
      </c>
      <c r="L213" s="129"/>
      <c r="M213" s="5"/>
    </row>
    <row r="214" spans="1:256" s="148" customFormat="1" ht="12.75">
      <c r="A214" s="11" t="s">
        <v>427</v>
      </c>
      <c r="B214" s="12" t="s">
        <v>428</v>
      </c>
      <c r="C214" s="13">
        <v>40289</v>
      </c>
      <c r="D214" s="15">
        <f>EDATE(C214,24)</f>
        <v>41020</v>
      </c>
      <c r="E214" s="140" t="s">
        <v>25</v>
      </c>
      <c r="F214" s="119">
        <v>62</v>
      </c>
      <c r="G214" s="120"/>
      <c r="H214" s="128"/>
      <c r="I214" s="129"/>
      <c r="J214" s="129">
        <v>62</v>
      </c>
      <c r="K214" s="129"/>
      <c r="L214" s="129"/>
      <c r="M214" s="4"/>
    </row>
    <row r="215" spans="1:256" s="21" customFormat="1" ht="14.45" customHeight="1">
      <c r="A215" s="16" t="s">
        <v>429</v>
      </c>
      <c r="B215" s="150" t="s">
        <v>430</v>
      </c>
      <c r="C215" s="151">
        <v>39196</v>
      </c>
      <c r="D215" s="15">
        <f>EDATE(C215,60)</f>
        <v>41023</v>
      </c>
      <c r="E215" s="140" t="s">
        <v>25</v>
      </c>
      <c r="F215" s="16">
        <v>45</v>
      </c>
      <c r="G215" s="153"/>
      <c r="H215" s="154"/>
      <c r="I215" s="132"/>
      <c r="J215" s="132">
        <v>45</v>
      </c>
      <c r="K215" s="132"/>
      <c r="L215" s="132"/>
      <c r="M215" s="3"/>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row>
    <row r="216" spans="1:256" s="21" customFormat="1" ht="12.75" customHeight="1">
      <c r="A216" s="16" t="s">
        <v>431</v>
      </c>
      <c r="B216" s="150" t="s">
        <v>432</v>
      </c>
      <c r="C216" s="151">
        <v>39210</v>
      </c>
      <c r="D216" s="15">
        <f>EDATE(C216,60)</f>
        <v>41037</v>
      </c>
      <c r="E216" s="140" t="s">
        <v>25</v>
      </c>
      <c r="F216" s="16">
        <v>91</v>
      </c>
      <c r="G216" s="153"/>
      <c r="H216" s="154"/>
      <c r="I216" s="132">
        <v>31</v>
      </c>
      <c r="J216" s="132">
        <v>52</v>
      </c>
      <c r="K216" s="132">
        <v>8</v>
      </c>
      <c r="L216" s="132"/>
      <c r="M216" s="5"/>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row>
    <row r="217" spans="1:256" s="130" customFormat="1" ht="13.5" customHeight="1">
      <c r="A217" s="16" t="s">
        <v>433</v>
      </c>
      <c r="B217" s="150" t="s">
        <v>434</v>
      </c>
      <c r="C217" s="151">
        <v>39253</v>
      </c>
      <c r="D217" s="15">
        <f>EDATE(C217,60)</f>
        <v>41080</v>
      </c>
      <c r="E217" s="140" t="s">
        <v>25</v>
      </c>
      <c r="F217" s="16">
        <v>162</v>
      </c>
      <c r="G217" s="16">
        <v>16</v>
      </c>
      <c r="H217" s="132"/>
      <c r="I217" s="132">
        <v>16</v>
      </c>
      <c r="J217" s="132">
        <v>135</v>
      </c>
      <c r="K217" s="132">
        <v>11</v>
      </c>
      <c r="L217" s="132"/>
      <c r="M217" s="10"/>
    </row>
    <row r="218" spans="1:256" s="4" customFormat="1" ht="13.5" customHeight="1">
      <c r="A218" s="16" t="s">
        <v>435</v>
      </c>
      <c r="B218" s="150" t="s">
        <v>436</v>
      </c>
      <c r="C218" s="151">
        <v>39258</v>
      </c>
      <c r="D218" s="15">
        <f>EDATE(C218,60)</f>
        <v>41085</v>
      </c>
      <c r="E218" s="140" t="s">
        <v>25</v>
      </c>
      <c r="F218" s="16">
        <v>256</v>
      </c>
      <c r="G218" s="16">
        <v>87</v>
      </c>
      <c r="H218" s="154"/>
      <c r="I218" s="132">
        <v>60</v>
      </c>
      <c r="J218" s="132">
        <v>283</v>
      </c>
      <c r="K218" s="132"/>
      <c r="L218" s="132"/>
    </row>
    <row r="219" spans="1:256" s="4" customFormat="1" ht="13.5" customHeight="1">
      <c r="A219" s="11" t="s">
        <v>437</v>
      </c>
      <c r="B219" s="12" t="s">
        <v>438</v>
      </c>
      <c r="C219" s="13">
        <v>40365</v>
      </c>
      <c r="D219" s="15">
        <f>EDATE(C219,24)</f>
        <v>41096</v>
      </c>
      <c r="E219" s="140" t="s">
        <v>25</v>
      </c>
      <c r="F219" s="119">
        <v>75</v>
      </c>
      <c r="G219" s="120"/>
      <c r="H219" s="128"/>
      <c r="I219" s="129"/>
      <c r="J219" s="129">
        <v>73</v>
      </c>
      <c r="K219" s="129">
        <v>2</v>
      </c>
      <c r="L219" s="129"/>
    </row>
    <row r="220" spans="1:256" s="4" customFormat="1" ht="13.5" customHeight="1">
      <c r="A220" s="16" t="s">
        <v>439</v>
      </c>
      <c r="B220" s="150" t="s">
        <v>440</v>
      </c>
      <c r="C220" s="151">
        <v>39282</v>
      </c>
      <c r="D220" s="15">
        <f>EDATE(C220,60)</f>
        <v>41109</v>
      </c>
      <c r="E220" s="140" t="s">
        <v>25</v>
      </c>
      <c r="F220" s="16">
        <v>100</v>
      </c>
      <c r="G220" s="153"/>
      <c r="H220" s="154"/>
      <c r="I220" s="132"/>
      <c r="J220" s="132">
        <v>100</v>
      </c>
      <c r="K220" s="132"/>
      <c r="L220" s="132"/>
      <c r="M220" s="10"/>
    </row>
    <row r="221" spans="1:256" s="5" customFormat="1" ht="13.5" customHeight="1">
      <c r="A221" s="16" t="s">
        <v>441</v>
      </c>
      <c r="B221" s="150" t="s">
        <v>442</v>
      </c>
      <c r="C221" s="151">
        <v>39301</v>
      </c>
      <c r="D221" s="15">
        <f>EDATE(C221,60)</f>
        <v>41128</v>
      </c>
      <c r="E221" s="140" t="s">
        <v>25</v>
      </c>
      <c r="F221" s="16">
        <v>305</v>
      </c>
      <c r="G221" s="16"/>
      <c r="H221" s="132"/>
      <c r="I221" s="132">
        <v>118</v>
      </c>
      <c r="J221" s="132">
        <v>159</v>
      </c>
      <c r="K221" s="132">
        <v>28</v>
      </c>
      <c r="L221" s="132"/>
    </row>
    <row r="222" spans="1:256" s="5" customFormat="1" ht="12.75">
      <c r="A222" s="16" t="s">
        <v>443</v>
      </c>
      <c r="B222" s="150" t="s">
        <v>444</v>
      </c>
      <c r="C222" s="151">
        <v>39318</v>
      </c>
      <c r="D222" s="15">
        <f>EDATE(C222,60)</f>
        <v>41145</v>
      </c>
      <c r="E222" s="140" t="s">
        <v>25</v>
      </c>
      <c r="F222" s="16">
        <v>16</v>
      </c>
      <c r="G222" s="16"/>
      <c r="H222" s="132"/>
      <c r="I222" s="132"/>
      <c r="J222" s="132">
        <v>8</v>
      </c>
      <c r="K222" s="132">
        <v>8</v>
      </c>
      <c r="L222" s="132"/>
    </row>
    <row r="223" spans="1:256" s="148" customFormat="1" ht="13.5" customHeight="1">
      <c r="A223" s="16" t="s">
        <v>445</v>
      </c>
      <c r="B223" s="150" t="s">
        <v>446</v>
      </c>
      <c r="C223" s="151">
        <v>39359</v>
      </c>
      <c r="D223" s="15">
        <f>EDATE(C223,60)</f>
        <v>41186</v>
      </c>
      <c r="E223" s="140" t="s">
        <v>25</v>
      </c>
      <c r="F223" s="16">
        <v>22</v>
      </c>
      <c r="G223" s="16"/>
      <c r="H223" s="132"/>
      <c r="I223" s="132"/>
      <c r="J223" s="132">
        <v>22</v>
      </c>
      <c r="K223" s="132"/>
      <c r="L223" s="132"/>
      <c r="M223" s="4"/>
    </row>
    <row r="224" spans="1:256" s="21" customFormat="1" ht="12.75" customHeight="1">
      <c r="A224" s="16" t="s">
        <v>447</v>
      </c>
      <c r="B224" s="150" t="s">
        <v>448</v>
      </c>
      <c r="C224" s="151">
        <v>39359</v>
      </c>
      <c r="D224" s="15">
        <f>EDATE(C224,60)</f>
        <v>41186</v>
      </c>
      <c r="E224" s="140" t="s">
        <v>25</v>
      </c>
      <c r="F224" s="16">
        <v>80</v>
      </c>
      <c r="G224" s="16"/>
      <c r="H224" s="132"/>
      <c r="I224" s="132">
        <v>48</v>
      </c>
      <c r="J224" s="132">
        <v>32</v>
      </c>
      <c r="K224" s="132"/>
      <c r="L224" s="132"/>
      <c r="M224" s="5"/>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c r="HX224" s="10"/>
      <c r="HY224" s="10"/>
      <c r="HZ224" s="10"/>
      <c r="IA224" s="10"/>
      <c r="IB224" s="10"/>
      <c r="IC224" s="10"/>
      <c r="ID224" s="10"/>
      <c r="IE224" s="10"/>
      <c r="IF224" s="10"/>
      <c r="IG224" s="10"/>
      <c r="IH224" s="10"/>
      <c r="II224" s="10"/>
      <c r="IJ224" s="10"/>
      <c r="IK224" s="10"/>
      <c r="IL224" s="10"/>
      <c r="IM224" s="10"/>
      <c r="IN224" s="10"/>
      <c r="IO224" s="10"/>
      <c r="IP224" s="10"/>
      <c r="IQ224" s="10"/>
      <c r="IR224" s="10"/>
      <c r="IS224" s="10"/>
      <c r="IT224" s="10"/>
      <c r="IU224" s="10"/>
      <c r="IV224" s="10"/>
    </row>
    <row r="225" spans="1:256" s="148" customFormat="1" ht="12.75">
      <c r="A225" s="11" t="s">
        <v>449</v>
      </c>
      <c r="B225" s="12" t="s">
        <v>450</v>
      </c>
      <c r="C225" s="13">
        <v>40470</v>
      </c>
      <c r="D225" s="15">
        <f>EDATE(C225,24)</f>
        <v>41201</v>
      </c>
      <c r="E225" s="140" t="s">
        <v>25</v>
      </c>
      <c r="F225" s="119">
        <v>150</v>
      </c>
      <c r="G225" s="17"/>
      <c r="H225" s="18"/>
      <c r="I225" s="129"/>
      <c r="J225" s="129">
        <v>143</v>
      </c>
      <c r="K225" s="129">
        <v>7</v>
      </c>
      <c r="L225" s="129"/>
    </row>
    <row r="226" spans="1:256" s="24" customFormat="1" ht="12.75">
      <c r="A226" s="11" t="s">
        <v>451</v>
      </c>
      <c r="B226" s="12" t="s">
        <v>452</v>
      </c>
      <c r="C226" s="13">
        <v>39379</v>
      </c>
      <c r="D226" s="15">
        <f>EDATE(C226,60)</f>
        <v>41206</v>
      </c>
      <c r="E226" s="140" t="s">
        <v>25</v>
      </c>
      <c r="F226" s="119">
        <v>41</v>
      </c>
      <c r="G226" s="120"/>
      <c r="H226" s="128"/>
      <c r="I226" s="129"/>
      <c r="J226" s="129">
        <v>31</v>
      </c>
      <c r="K226" s="129">
        <v>10</v>
      </c>
      <c r="L226" s="129"/>
      <c r="M226" s="10"/>
    </row>
    <row r="227" spans="1:256" s="4" customFormat="1" ht="12.75">
      <c r="A227" s="133" t="s">
        <v>453</v>
      </c>
      <c r="B227" s="134" t="s">
        <v>454</v>
      </c>
      <c r="C227" s="159">
        <v>40501</v>
      </c>
      <c r="D227" s="15">
        <f>EDATE(C227,24)</f>
        <v>41232</v>
      </c>
      <c r="E227" s="140" t="s">
        <v>25</v>
      </c>
      <c r="F227" s="160">
        <v>78</v>
      </c>
      <c r="G227" s="161">
        <v>22</v>
      </c>
      <c r="H227" s="162"/>
      <c r="I227" s="138"/>
      <c r="J227" s="138">
        <v>111</v>
      </c>
      <c r="K227" s="138"/>
      <c r="L227" s="138"/>
    </row>
    <row r="228" spans="1:256" s="163" customFormat="1" ht="12.75">
      <c r="A228" s="16" t="s">
        <v>455</v>
      </c>
      <c r="B228" s="150" t="s">
        <v>456</v>
      </c>
      <c r="C228" s="151">
        <v>39416</v>
      </c>
      <c r="D228" s="15">
        <f>EDATE(C228,60)</f>
        <v>41243</v>
      </c>
      <c r="E228" s="140" t="s">
        <v>25</v>
      </c>
      <c r="F228" s="16">
        <v>83</v>
      </c>
      <c r="G228" s="16"/>
      <c r="H228" s="132"/>
      <c r="I228" s="132"/>
      <c r="J228" s="132">
        <v>42</v>
      </c>
      <c r="K228" s="132">
        <v>41</v>
      </c>
      <c r="L228" s="132"/>
      <c r="M228" s="4"/>
    </row>
    <row r="229" spans="1:256" s="4" customFormat="1" ht="13.5" customHeight="1">
      <c r="A229" s="11" t="s">
        <v>457</v>
      </c>
      <c r="B229" s="12" t="s">
        <v>458</v>
      </c>
      <c r="C229" s="13">
        <v>40515</v>
      </c>
      <c r="D229" s="15">
        <f>EDATE(C229,24)</f>
        <v>41246</v>
      </c>
      <c r="E229" s="140" t="s">
        <v>25</v>
      </c>
      <c r="F229" s="119">
        <v>103</v>
      </c>
      <c r="G229" s="17"/>
      <c r="H229" s="18"/>
      <c r="I229" s="129"/>
      <c r="J229" s="129"/>
      <c r="K229" s="129"/>
      <c r="L229" s="129"/>
      <c r="M229" s="10"/>
    </row>
    <row r="230" spans="1:256" s="21" customFormat="1" ht="14.25" customHeight="1">
      <c r="A230" s="16" t="s">
        <v>459</v>
      </c>
      <c r="B230" s="150" t="s">
        <v>460</v>
      </c>
      <c r="C230" s="151">
        <v>40611</v>
      </c>
      <c r="D230" s="15">
        <f>EDATE(C230,24)</f>
        <v>41342</v>
      </c>
      <c r="E230" s="140" t="s">
        <v>25</v>
      </c>
      <c r="F230" s="16">
        <v>160</v>
      </c>
      <c r="G230" s="16"/>
      <c r="H230" s="132"/>
      <c r="I230" s="132"/>
      <c r="J230" s="132">
        <v>159</v>
      </c>
      <c r="K230" s="132">
        <v>1</v>
      </c>
      <c r="L230" s="132"/>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c r="HX230" s="10"/>
      <c r="HY230" s="10"/>
      <c r="HZ230" s="10"/>
      <c r="IA230" s="10"/>
      <c r="IB230" s="10"/>
      <c r="IC230" s="10"/>
      <c r="ID230" s="10"/>
      <c r="IE230" s="10"/>
      <c r="IF230" s="10"/>
      <c r="IG230" s="10"/>
      <c r="IH230" s="10"/>
      <c r="II230" s="10"/>
      <c r="IJ230" s="10"/>
      <c r="IK230" s="10"/>
      <c r="IL230" s="10"/>
      <c r="IM230" s="10"/>
      <c r="IN230" s="10"/>
      <c r="IO230" s="10"/>
      <c r="IP230" s="10"/>
      <c r="IQ230" s="10"/>
      <c r="IR230" s="10"/>
      <c r="IS230" s="10"/>
      <c r="IT230" s="10"/>
      <c r="IU230" s="10"/>
      <c r="IV230" s="10"/>
    </row>
    <row r="231" spans="1:256" s="19" customFormat="1" ht="12.75">
      <c r="A231" s="16" t="s">
        <v>461</v>
      </c>
      <c r="B231" s="16" t="s">
        <v>462</v>
      </c>
      <c r="C231" s="151">
        <v>39569</v>
      </c>
      <c r="D231" s="14">
        <v>41395</v>
      </c>
      <c r="E231" s="140" t="s">
        <v>25</v>
      </c>
      <c r="F231" s="16">
        <v>22</v>
      </c>
      <c r="G231" s="16">
        <v>4</v>
      </c>
      <c r="H231" s="153"/>
      <c r="I231" s="16"/>
      <c r="J231" s="16">
        <v>26</v>
      </c>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c r="IC231" s="16"/>
      <c r="ID231" s="16"/>
      <c r="IE231" s="16"/>
      <c r="IF231" s="16"/>
      <c r="IG231" s="16"/>
      <c r="IH231" s="16"/>
      <c r="II231" s="16"/>
      <c r="IJ231" s="16"/>
      <c r="IK231" s="16"/>
      <c r="IL231" s="16"/>
      <c r="IM231" s="16"/>
      <c r="IN231" s="16"/>
      <c r="IO231" s="16"/>
      <c r="IP231" s="16"/>
      <c r="IQ231" s="16"/>
      <c r="IR231" s="16"/>
      <c r="IS231" s="16"/>
      <c r="IT231" s="16"/>
      <c r="IU231" s="16"/>
      <c r="IV231" s="16"/>
    </row>
    <row r="232" spans="1:256" ht="14.25" customHeight="1">
      <c r="A232" s="16" t="s">
        <v>463</v>
      </c>
      <c r="B232" s="150" t="s">
        <v>464</v>
      </c>
      <c r="C232" s="151">
        <v>39624</v>
      </c>
      <c r="D232" s="15">
        <v>41450</v>
      </c>
      <c r="E232" s="140" t="s">
        <v>25</v>
      </c>
      <c r="F232" s="16">
        <v>446</v>
      </c>
      <c r="G232" s="16"/>
      <c r="H232" s="16"/>
      <c r="I232" s="132">
        <v>174</v>
      </c>
      <c r="J232" s="132">
        <v>272</v>
      </c>
      <c r="K232" s="132"/>
      <c r="L232" s="132"/>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c r="HU232" s="10"/>
      <c r="HV232" s="10"/>
      <c r="HW232" s="10"/>
      <c r="HX232" s="10"/>
      <c r="HY232" s="10"/>
      <c r="HZ232" s="10"/>
      <c r="IA232" s="10"/>
      <c r="IB232" s="10"/>
      <c r="IC232" s="10"/>
      <c r="ID232" s="10"/>
      <c r="IE232" s="10"/>
      <c r="IF232" s="10"/>
      <c r="IG232" s="10"/>
      <c r="IH232" s="10"/>
      <c r="II232" s="10"/>
      <c r="IJ232" s="10"/>
      <c r="IK232" s="10"/>
      <c r="IL232" s="10"/>
      <c r="IM232" s="10"/>
      <c r="IN232" s="10"/>
      <c r="IO232" s="10"/>
      <c r="IP232" s="10"/>
      <c r="IQ232" s="10"/>
      <c r="IR232" s="10"/>
      <c r="IS232" s="10"/>
      <c r="IT232" s="10"/>
      <c r="IU232" s="10"/>
      <c r="IV232" s="10"/>
    </row>
    <row r="233" spans="1:256" s="5" customFormat="1" ht="12.75">
      <c r="A233" s="16" t="s">
        <v>465</v>
      </c>
      <c r="B233" s="150" t="s">
        <v>466</v>
      </c>
      <c r="C233" s="151">
        <v>39707</v>
      </c>
      <c r="D233" s="15">
        <f>EDATE(C233,60)</f>
        <v>41533</v>
      </c>
      <c r="E233" s="140" t="s">
        <v>25</v>
      </c>
      <c r="F233" s="16">
        <v>206</v>
      </c>
      <c r="G233" s="16"/>
      <c r="H233" s="132"/>
      <c r="I233" s="132">
        <v>14</v>
      </c>
      <c r="J233" s="132">
        <v>191</v>
      </c>
      <c r="K233" s="132">
        <v>1</v>
      </c>
      <c r="L233" s="132"/>
    </row>
    <row r="234" spans="1:256" s="5" customFormat="1" ht="13.5" customHeight="1">
      <c r="A234" s="11" t="s">
        <v>467</v>
      </c>
      <c r="B234" s="12" t="s">
        <v>468</v>
      </c>
      <c r="C234" s="13">
        <v>39790</v>
      </c>
      <c r="D234" s="15">
        <f>EDATE(C234,60)</f>
        <v>41616</v>
      </c>
      <c r="E234" s="140" t="s">
        <v>25</v>
      </c>
      <c r="F234" s="119">
        <v>310</v>
      </c>
      <c r="G234" s="17"/>
      <c r="H234" s="18"/>
      <c r="I234" s="129"/>
      <c r="J234" s="129"/>
      <c r="K234" s="129"/>
      <c r="L234" s="129"/>
    </row>
    <row r="235" spans="1:256" s="23" customFormat="1" ht="13.5" customHeight="1">
      <c r="A235" s="16" t="s">
        <v>469</v>
      </c>
      <c r="B235" s="150" t="s">
        <v>470</v>
      </c>
      <c r="C235" s="151">
        <v>39822</v>
      </c>
      <c r="D235" s="15">
        <f>EDATE(C235,60)</f>
        <v>41648</v>
      </c>
      <c r="E235" s="140" t="s">
        <v>25</v>
      </c>
      <c r="F235" s="16">
        <v>188</v>
      </c>
      <c r="G235" s="16">
        <v>221</v>
      </c>
      <c r="H235" s="154"/>
      <c r="I235" s="132">
        <v>22</v>
      </c>
      <c r="J235" s="132">
        <v>359</v>
      </c>
      <c r="K235" s="132">
        <v>28</v>
      </c>
      <c r="L235" s="132"/>
    </row>
    <row r="236" spans="1:256" ht="14.25" customHeight="1">
      <c r="A236" s="161" t="s">
        <v>471</v>
      </c>
      <c r="B236" s="164" t="s">
        <v>472</v>
      </c>
      <c r="C236" s="159">
        <v>39827</v>
      </c>
      <c r="D236" s="15">
        <f>EDATE(C236,60)</f>
        <v>41653</v>
      </c>
      <c r="E236" s="140" t="s">
        <v>25</v>
      </c>
      <c r="F236" s="161">
        <v>100</v>
      </c>
      <c r="G236" s="161"/>
      <c r="H236" s="166"/>
      <c r="I236" s="166">
        <v>60</v>
      </c>
      <c r="J236" s="166">
        <v>34</v>
      </c>
      <c r="K236" s="166">
        <v>4</v>
      </c>
      <c r="L236" s="166"/>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c r="HU236" s="10"/>
      <c r="HV236" s="10"/>
      <c r="HW236" s="10"/>
      <c r="HX236" s="10"/>
      <c r="HY236" s="10"/>
      <c r="HZ236" s="10"/>
      <c r="IA236" s="10"/>
      <c r="IB236" s="10"/>
      <c r="IC236" s="10"/>
      <c r="ID236" s="10"/>
      <c r="IE236" s="10"/>
      <c r="IF236" s="10"/>
      <c r="IG236" s="10"/>
      <c r="IH236" s="10"/>
      <c r="II236" s="10"/>
      <c r="IJ236" s="10"/>
      <c r="IK236" s="10"/>
      <c r="IL236" s="10"/>
      <c r="IM236" s="10"/>
      <c r="IN236" s="10"/>
      <c r="IO236" s="10"/>
      <c r="IP236" s="10"/>
      <c r="IQ236" s="10"/>
      <c r="IR236" s="10"/>
      <c r="IS236" s="10"/>
      <c r="IT236" s="10"/>
      <c r="IU236" s="10"/>
      <c r="IV236" s="10"/>
    </row>
    <row r="237" spans="1:256" s="21" customFormat="1" ht="14.25" customHeight="1">
      <c r="A237" s="11" t="s">
        <v>473</v>
      </c>
      <c r="B237" s="12" t="s">
        <v>474</v>
      </c>
      <c r="C237" s="13">
        <v>40932</v>
      </c>
      <c r="D237" s="15">
        <f>EDATE(C237,24)</f>
        <v>41663</v>
      </c>
      <c r="E237" s="140" t="s">
        <v>25</v>
      </c>
      <c r="F237" s="119">
        <v>115</v>
      </c>
      <c r="G237" s="120"/>
      <c r="H237" s="128"/>
      <c r="I237" s="129">
        <v>114</v>
      </c>
      <c r="J237" s="129">
        <v>1</v>
      </c>
      <c r="K237" s="129"/>
      <c r="L237" s="129"/>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row>
    <row r="238" spans="1:256" s="23" customFormat="1" ht="13.5" customHeight="1">
      <c r="A238" s="16" t="s">
        <v>475</v>
      </c>
      <c r="B238" s="150" t="s">
        <v>476</v>
      </c>
      <c r="C238" s="151">
        <v>39841</v>
      </c>
      <c r="D238" s="15">
        <f>EDATE(C238,60)</f>
        <v>41667</v>
      </c>
      <c r="E238" s="140" t="s">
        <v>25</v>
      </c>
      <c r="F238" s="16">
        <v>100</v>
      </c>
      <c r="G238" s="16"/>
      <c r="H238" s="132"/>
      <c r="I238" s="132">
        <v>35</v>
      </c>
      <c r="J238" s="132">
        <v>64</v>
      </c>
      <c r="K238" s="132">
        <v>1</v>
      </c>
      <c r="L238" s="132"/>
    </row>
    <row r="239" spans="1:256" s="21" customFormat="1" ht="12.75" customHeight="1">
      <c r="A239" s="11" t="s">
        <v>477</v>
      </c>
      <c r="B239" s="12" t="s">
        <v>478</v>
      </c>
      <c r="C239" s="13">
        <v>40951</v>
      </c>
      <c r="D239" s="15">
        <f>EDATE(C239,24)</f>
        <v>41682</v>
      </c>
      <c r="E239" s="140" t="s">
        <v>25</v>
      </c>
      <c r="F239" s="119">
        <v>561</v>
      </c>
      <c r="G239" s="120"/>
      <c r="H239" s="119"/>
      <c r="I239" s="129">
        <v>130</v>
      </c>
      <c r="J239" s="129">
        <v>420</v>
      </c>
      <c r="K239" s="129">
        <v>11</v>
      </c>
      <c r="L239" s="129"/>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c r="GK239" s="10"/>
      <c r="GL239" s="10"/>
      <c r="GM239" s="10"/>
      <c r="GN239" s="10"/>
      <c r="GO239" s="10"/>
      <c r="GP239" s="10"/>
      <c r="GQ239" s="10"/>
      <c r="GR239" s="10"/>
      <c r="GS239" s="10"/>
      <c r="GT239" s="10"/>
      <c r="GU239" s="10"/>
      <c r="GV239" s="10"/>
      <c r="GW239" s="10"/>
      <c r="GX239" s="10"/>
      <c r="GY239" s="10"/>
      <c r="GZ239" s="10"/>
      <c r="HA239" s="10"/>
      <c r="HB239" s="10"/>
      <c r="HC239" s="10"/>
      <c r="HD239" s="10"/>
      <c r="HE239" s="10"/>
      <c r="HF239" s="10"/>
      <c r="HG239" s="10"/>
      <c r="HH239" s="10"/>
      <c r="HI239" s="10"/>
      <c r="HJ239" s="10"/>
      <c r="HK239" s="10"/>
      <c r="HL239" s="10"/>
      <c r="HM239" s="10"/>
      <c r="HN239" s="10"/>
      <c r="HO239" s="10"/>
      <c r="HP239" s="10"/>
      <c r="HQ239" s="10"/>
      <c r="HR239" s="10"/>
      <c r="HS239" s="10"/>
      <c r="HT239" s="10"/>
      <c r="HU239" s="10"/>
      <c r="HV239" s="10"/>
      <c r="HW239" s="10"/>
      <c r="HX239" s="10"/>
      <c r="HY239" s="10"/>
      <c r="HZ239" s="10"/>
      <c r="IA239" s="10"/>
      <c r="IB239" s="10"/>
      <c r="IC239" s="10"/>
      <c r="ID239" s="10"/>
      <c r="IE239" s="10"/>
      <c r="IF239" s="10"/>
      <c r="IG239" s="10"/>
      <c r="IH239" s="10"/>
      <c r="II239" s="10"/>
      <c r="IJ239" s="10"/>
      <c r="IK239" s="10"/>
      <c r="IL239" s="10"/>
      <c r="IM239" s="10"/>
      <c r="IN239" s="10"/>
      <c r="IO239" s="10"/>
      <c r="IP239" s="10"/>
      <c r="IQ239" s="10"/>
      <c r="IR239" s="10"/>
      <c r="IS239" s="10"/>
      <c r="IT239" s="10"/>
      <c r="IU239" s="10"/>
      <c r="IV239" s="10"/>
    </row>
    <row r="240" spans="1:256" s="21" customFormat="1" ht="14.25" customHeight="1">
      <c r="A240" s="120" t="s">
        <v>479</v>
      </c>
      <c r="B240" s="139" t="s">
        <v>480</v>
      </c>
      <c r="C240" s="13">
        <v>40953</v>
      </c>
      <c r="D240" s="15">
        <f>EDATE(C240,24)</f>
        <v>41684</v>
      </c>
      <c r="E240" s="140" t="s">
        <v>25</v>
      </c>
      <c r="F240" s="119">
        <v>48</v>
      </c>
      <c r="G240" s="120"/>
      <c r="H240" s="128"/>
      <c r="I240" s="129"/>
      <c r="J240" s="129">
        <v>48</v>
      </c>
      <c r="K240" s="129"/>
      <c r="L240" s="129"/>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c r="EM240" s="10"/>
      <c r="EN240" s="10"/>
      <c r="EO240" s="10"/>
      <c r="EP240" s="10"/>
      <c r="EQ240" s="10"/>
      <c r="ER240" s="10"/>
      <c r="ES240" s="10"/>
      <c r="ET240" s="10"/>
      <c r="EU240" s="10"/>
      <c r="EV240" s="10"/>
      <c r="EW240" s="10"/>
      <c r="EX240" s="10"/>
      <c r="EY240" s="10"/>
      <c r="EZ240" s="10"/>
      <c r="FA240" s="10"/>
      <c r="FB240" s="10"/>
      <c r="FC240" s="10"/>
      <c r="FD240" s="10"/>
      <c r="FE240" s="10"/>
      <c r="FF240" s="10"/>
      <c r="FG240" s="10"/>
      <c r="FH240" s="10"/>
      <c r="FI240" s="10"/>
      <c r="FJ240" s="10"/>
      <c r="FK240" s="10"/>
      <c r="FL240" s="10"/>
      <c r="FM240" s="10"/>
      <c r="FN240" s="10"/>
      <c r="FO240" s="10"/>
      <c r="FP240" s="10"/>
      <c r="FQ240" s="10"/>
      <c r="FR240" s="10"/>
      <c r="FS240" s="10"/>
      <c r="FT240" s="10"/>
      <c r="FU240" s="10"/>
      <c r="FV240" s="10"/>
      <c r="FW240" s="10"/>
      <c r="FX240" s="10"/>
      <c r="FY240" s="10"/>
      <c r="FZ240" s="10"/>
      <c r="GA240" s="10"/>
      <c r="GB240" s="10"/>
      <c r="GC240" s="10"/>
      <c r="GD240" s="10"/>
      <c r="GE240" s="10"/>
      <c r="GF240" s="10"/>
      <c r="GG240" s="10"/>
      <c r="GH240" s="10"/>
      <c r="GI240" s="10"/>
      <c r="GJ240" s="10"/>
      <c r="GK240" s="10"/>
      <c r="GL240" s="10"/>
      <c r="GM240" s="10"/>
      <c r="GN240" s="10"/>
      <c r="GO240" s="10"/>
      <c r="GP240" s="10"/>
      <c r="GQ240" s="10"/>
      <c r="GR240" s="10"/>
      <c r="GS240" s="10"/>
      <c r="GT240" s="10"/>
      <c r="GU240" s="10"/>
      <c r="GV240" s="10"/>
      <c r="GW240" s="10"/>
      <c r="GX240" s="10"/>
      <c r="GY240" s="10"/>
      <c r="GZ240" s="10"/>
      <c r="HA240" s="10"/>
      <c r="HB240" s="10"/>
      <c r="HC240" s="10"/>
      <c r="HD240" s="10"/>
      <c r="HE240" s="10"/>
      <c r="HF240" s="10"/>
      <c r="HG240" s="10"/>
      <c r="HH240" s="10"/>
      <c r="HI240" s="10"/>
      <c r="HJ240" s="10"/>
      <c r="HK240" s="10"/>
      <c r="HL240" s="10"/>
      <c r="HM240" s="10"/>
      <c r="HN240" s="10"/>
      <c r="HO240" s="10"/>
      <c r="HP240" s="10"/>
      <c r="HQ240" s="10"/>
      <c r="HR240" s="10"/>
      <c r="HS240" s="10"/>
      <c r="HT240" s="10"/>
      <c r="HU240" s="10"/>
      <c r="HV240" s="10"/>
      <c r="HW240" s="10"/>
      <c r="HX240" s="10"/>
      <c r="HY240" s="10"/>
      <c r="HZ240" s="10"/>
      <c r="IA240" s="10"/>
      <c r="IB240" s="10"/>
      <c r="IC240" s="10"/>
      <c r="ID240" s="10"/>
      <c r="IE240" s="10"/>
      <c r="IF240" s="10"/>
      <c r="IG240" s="10"/>
      <c r="IH240" s="10"/>
      <c r="II240" s="10"/>
      <c r="IJ240" s="10"/>
      <c r="IK240" s="10"/>
      <c r="IL240" s="10"/>
      <c r="IM240" s="10"/>
      <c r="IN240" s="10"/>
      <c r="IO240" s="10"/>
      <c r="IP240" s="10"/>
      <c r="IQ240" s="10"/>
      <c r="IR240" s="10"/>
      <c r="IS240" s="10"/>
      <c r="IT240" s="10"/>
      <c r="IU240" s="10"/>
      <c r="IV240" s="10"/>
    </row>
    <row r="241" spans="1:256" ht="14.25" customHeight="1">
      <c r="A241" s="11" t="s">
        <v>481</v>
      </c>
      <c r="B241" s="12" t="s">
        <v>482</v>
      </c>
      <c r="C241" s="13">
        <v>40998</v>
      </c>
      <c r="D241" s="15">
        <f>EDATE(C241,24)</f>
        <v>41728</v>
      </c>
      <c r="E241" s="140" t="s">
        <v>25</v>
      </c>
      <c r="F241" s="119">
        <v>235</v>
      </c>
      <c r="G241" s="120"/>
      <c r="H241" s="119"/>
      <c r="I241" s="129"/>
      <c r="J241" s="129">
        <v>235</v>
      </c>
      <c r="K241" s="129"/>
      <c r="L241" s="129"/>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row>
    <row r="242" spans="1:256" s="21" customFormat="1" ht="12.75" customHeight="1">
      <c r="A242" s="161" t="s">
        <v>483</v>
      </c>
      <c r="B242" s="164" t="s">
        <v>484</v>
      </c>
      <c r="C242" s="159">
        <v>39911</v>
      </c>
      <c r="D242" s="15">
        <f>EDATE(C242,60)</f>
        <v>41737</v>
      </c>
      <c r="E242" s="140" t="s">
        <v>25</v>
      </c>
      <c r="F242" s="161">
        <v>158</v>
      </c>
      <c r="G242" s="161"/>
      <c r="H242" s="166"/>
      <c r="I242" s="166"/>
      <c r="J242" s="166">
        <v>158</v>
      </c>
      <c r="K242" s="166"/>
      <c r="L242" s="166"/>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c r="HU242" s="10"/>
      <c r="HV242" s="10"/>
      <c r="HW242" s="10"/>
      <c r="HX242" s="10"/>
      <c r="HY242" s="10"/>
      <c r="HZ242" s="10"/>
      <c r="IA242" s="10"/>
      <c r="IB242" s="10"/>
      <c r="IC242" s="10"/>
      <c r="ID242" s="10"/>
      <c r="IE242" s="10"/>
      <c r="IF242" s="10"/>
      <c r="IG242" s="10"/>
      <c r="IH242" s="10"/>
      <c r="II242" s="10"/>
      <c r="IJ242" s="10"/>
      <c r="IK242" s="10"/>
      <c r="IL242" s="10"/>
      <c r="IM242" s="10"/>
      <c r="IN242" s="10"/>
      <c r="IO242" s="10"/>
      <c r="IP242" s="10"/>
      <c r="IQ242" s="10"/>
      <c r="IR242" s="10"/>
      <c r="IS242" s="10"/>
      <c r="IT242" s="10"/>
      <c r="IU242" s="10"/>
      <c r="IV242" s="10"/>
    </row>
    <row r="243" spans="1:256" s="21" customFormat="1" ht="14.25" customHeight="1">
      <c r="A243" s="16" t="s">
        <v>485</v>
      </c>
      <c r="B243" s="150" t="s">
        <v>486</v>
      </c>
      <c r="C243" s="151">
        <v>39919</v>
      </c>
      <c r="D243" s="15">
        <f>EDATE(C243,60)</f>
        <v>41745</v>
      </c>
      <c r="E243" s="140" t="s">
        <v>25</v>
      </c>
      <c r="F243" s="16">
        <v>604</v>
      </c>
      <c r="G243" s="16"/>
      <c r="H243" s="16"/>
      <c r="I243" s="132">
        <v>13</v>
      </c>
      <c r="J243" s="132">
        <v>591</v>
      </c>
      <c r="K243" s="132"/>
      <c r="L243" s="132"/>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c r="HU243" s="10"/>
      <c r="HV243" s="10"/>
      <c r="HW243" s="10"/>
      <c r="HX243" s="10"/>
      <c r="HY243" s="10"/>
      <c r="HZ243" s="10"/>
      <c r="IA243" s="10"/>
      <c r="IB243" s="10"/>
      <c r="IC243" s="10"/>
      <c r="ID243" s="10"/>
      <c r="IE243" s="10"/>
      <c r="IF243" s="10"/>
      <c r="IG243" s="10"/>
      <c r="IH243" s="10"/>
      <c r="II243" s="10"/>
      <c r="IJ243" s="10"/>
      <c r="IK243" s="10"/>
      <c r="IL243" s="10"/>
      <c r="IM243" s="10"/>
      <c r="IN243" s="10"/>
      <c r="IO243" s="10"/>
      <c r="IP243" s="10"/>
      <c r="IQ243" s="10"/>
      <c r="IR243" s="10"/>
      <c r="IS243" s="10"/>
      <c r="IT243" s="10"/>
      <c r="IU243" s="10"/>
      <c r="IV243" s="10"/>
    </row>
    <row r="244" spans="1:256" s="5" customFormat="1" ht="13.5" customHeight="1">
      <c r="A244" s="133" t="s">
        <v>487</v>
      </c>
      <c r="B244" s="134" t="s">
        <v>488</v>
      </c>
      <c r="C244" s="159">
        <v>41051</v>
      </c>
      <c r="D244" s="15">
        <f>EDATE(C244,24)</f>
        <v>41781</v>
      </c>
      <c r="E244" s="140" t="s">
        <v>25</v>
      </c>
      <c r="F244" s="160">
        <v>379</v>
      </c>
      <c r="G244" s="141"/>
      <c r="H244" s="306"/>
      <c r="I244" s="138"/>
      <c r="J244" s="138">
        <v>367</v>
      </c>
      <c r="K244" s="138">
        <v>12</v>
      </c>
      <c r="L244" s="138"/>
    </row>
    <row r="245" spans="1:256" s="148" customFormat="1" ht="12.75">
      <c r="A245" s="120" t="s">
        <v>489</v>
      </c>
      <c r="B245" s="120" t="s">
        <v>490</v>
      </c>
      <c r="C245" s="13">
        <v>41079</v>
      </c>
      <c r="D245" s="14">
        <f>EDATE(C245,24)</f>
        <v>41809</v>
      </c>
      <c r="E245" s="140" t="s">
        <v>25</v>
      </c>
      <c r="F245" s="119">
        <v>303</v>
      </c>
      <c r="G245" s="120"/>
      <c r="H245" s="119"/>
      <c r="I245" s="121">
        <v>138</v>
      </c>
      <c r="J245" s="121">
        <v>151</v>
      </c>
      <c r="K245" s="121">
        <v>13</v>
      </c>
      <c r="L245" s="121">
        <v>1</v>
      </c>
    </row>
    <row r="246" spans="1:256" s="163" customFormat="1" ht="13.5" customHeight="1">
      <c r="A246" s="16" t="s">
        <v>491</v>
      </c>
      <c r="B246" s="150" t="s">
        <v>492</v>
      </c>
      <c r="C246" s="151">
        <v>40037</v>
      </c>
      <c r="D246" s="15">
        <f>EDATE(C246,60)</f>
        <v>41863</v>
      </c>
      <c r="E246" s="140" t="s">
        <v>25</v>
      </c>
      <c r="F246" s="16">
        <v>188</v>
      </c>
      <c r="G246" s="153"/>
      <c r="H246" s="154"/>
      <c r="I246" s="132">
        <v>188</v>
      </c>
      <c r="J246" s="132"/>
      <c r="K246" s="132"/>
      <c r="L246" s="132"/>
    </row>
    <row r="247" spans="1:256" s="130" customFormat="1" ht="13.5" customHeight="1">
      <c r="A247" s="11" t="s">
        <v>493</v>
      </c>
      <c r="B247" s="12" t="s">
        <v>494</v>
      </c>
      <c r="C247" s="13">
        <v>41133</v>
      </c>
      <c r="D247" s="15">
        <f>EDATE(C247,24)</f>
        <v>41863</v>
      </c>
      <c r="E247" s="140" t="s">
        <v>25</v>
      </c>
      <c r="F247" s="119">
        <v>192</v>
      </c>
      <c r="G247" s="120"/>
      <c r="H247" s="119">
        <v>34</v>
      </c>
      <c r="I247" s="129">
        <v>158</v>
      </c>
      <c r="J247" s="129">
        <v>1</v>
      </c>
      <c r="K247" s="129"/>
      <c r="L247" s="129"/>
    </row>
    <row r="248" spans="1:256" s="148" customFormat="1" ht="12.75">
      <c r="A248" s="161" t="s">
        <v>495</v>
      </c>
      <c r="B248" s="164" t="s">
        <v>496</v>
      </c>
      <c r="C248" s="159">
        <v>40163</v>
      </c>
      <c r="D248" s="15">
        <f>EDATE(C248,60)</f>
        <v>41989</v>
      </c>
      <c r="E248" s="140" t="s">
        <v>25</v>
      </c>
      <c r="F248" s="161">
        <v>152</v>
      </c>
      <c r="G248" s="161"/>
      <c r="H248" s="166"/>
      <c r="I248" s="166">
        <v>111</v>
      </c>
      <c r="J248" s="166">
        <v>41</v>
      </c>
      <c r="K248" s="166"/>
      <c r="L248" s="166"/>
    </row>
    <row r="249" spans="1:256" s="5" customFormat="1" ht="12.75">
      <c r="A249" s="133" t="s">
        <v>497</v>
      </c>
      <c r="B249" s="133" t="s">
        <v>498</v>
      </c>
      <c r="C249" s="118">
        <v>41405</v>
      </c>
      <c r="D249" s="15">
        <f>EDATE(C249,24)</f>
        <v>42135</v>
      </c>
      <c r="E249" s="140" t="s">
        <v>25</v>
      </c>
      <c r="F249" s="135">
        <v>140</v>
      </c>
      <c r="G249" s="136"/>
      <c r="H249" s="135"/>
      <c r="I249" s="160"/>
      <c r="J249" s="160"/>
      <c r="K249" s="160"/>
      <c r="L249" s="160"/>
    </row>
    <row r="250" spans="1:256" s="4" customFormat="1" ht="12.75">
      <c r="A250" s="16" t="s">
        <v>499</v>
      </c>
      <c r="B250" s="150" t="s">
        <v>500</v>
      </c>
      <c r="C250" s="151">
        <v>41472</v>
      </c>
      <c r="D250" s="15">
        <v>42202</v>
      </c>
      <c r="E250" s="140" t="s">
        <v>25</v>
      </c>
      <c r="F250" s="16">
        <v>147</v>
      </c>
      <c r="G250" s="153"/>
      <c r="H250" s="154"/>
      <c r="I250" s="132">
        <v>9</v>
      </c>
      <c r="J250" s="132">
        <v>106</v>
      </c>
      <c r="K250" s="132">
        <v>32</v>
      </c>
      <c r="L250" s="132"/>
    </row>
    <row r="251" spans="1:256" s="21" customFormat="1" ht="12.75" customHeight="1">
      <c r="A251" s="11" t="s">
        <v>501</v>
      </c>
      <c r="B251" s="11" t="s">
        <v>502</v>
      </c>
      <c r="C251" s="13">
        <v>40389</v>
      </c>
      <c r="D251" s="14">
        <f>EDATE(C251,60)</f>
        <v>42215</v>
      </c>
      <c r="E251" s="140" t="s">
        <v>25</v>
      </c>
      <c r="F251" s="119">
        <v>58</v>
      </c>
      <c r="G251" s="120"/>
      <c r="H251" s="119"/>
      <c r="I251" s="121"/>
      <c r="J251" s="121">
        <v>53</v>
      </c>
      <c r="K251" s="121">
        <v>5</v>
      </c>
      <c r="L251" s="121"/>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c r="HU251" s="10"/>
      <c r="HV251" s="10"/>
      <c r="HW251" s="10"/>
      <c r="HX251" s="10"/>
      <c r="HY251" s="10"/>
      <c r="HZ251" s="10"/>
      <c r="IA251" s="10"/>
      <c r="IB251" s="10"/>
      <c r="IC251" s="10"/>
      <c r="ID251" s="10"/>
      <c r="IE251" s="10"/>
      <c r="IF251" s="10"/>
      <c r="IG251" s="10"/>
      <c r="IH251" s="10"/>
      <c r="II251" s="10"/>
      <c r="IJ251" s="10"/>
      <c r="IK251" s="10"/>
      <c r="IL251" s="10"/>
      <c r="IM251" s="10"/>
      <c r="IN251" s="10"/>
      <c r="IO251" s="10"/>
      <c r="IP251" s="10"/>
      <c r="IQ251" s="10"/>
      <c r="IR251" s="10"/>
      <c r="IS251" s="10"/>
      <c r="IT251" s="10"/>
      <c r="IU251" s="10"/>
      <c r="IV251" s="10"/>
    </row>
    <row r="252" spans="1:256" s="4" customFormat="1" ht="13.5" customHeight="1">
      <c r="A252" s="11" t="s">
        <v>503</v>
      </c>
      <c r="B252" s="12" t="s">
        <v>504</v>
      </c>
      <c r="C252" s="13">
        <v>41491</v>
      </c>
      <c r="D252" s="15">
        <f>EDATE(C252,24)</f>
        <v>42221</v>
      </c>
      <c r="E252" s="140" t="s">
        <v>25</v>
      </c>
      <c r="F252" s="119">
        <v>150</v>
      </c>
      <c r="G252" s="120"/>
      <c r="H252" s="119"/>
      <c r="I252" s="129">
        <v>100</v>
      </c>
      <c r="J252" s="129">
        <v>45</v>
      </c>
      <c r="K252" s="129">
        <v>5</v>
      </c>
      <c r="L252" s="129"/>
    </row>
    <row r="253" spans="1:256" s="4" customFormat="1" ht="13.5" customHeight="1">
      <c r="A253" s="120" t="s">
        <v>505</v>
      </c>
      <c r="B253" s="139" t="s">
        <v>506</v>
      </c>
      <c r="C253" s="13">
        <v>40430</v>
      </c>
      <c r="D253" s="15">
        <f>EDATE(C253,60)</f>
        <v>42256</v>
      </c>
      <c r="E253" s="140" t="s">
        <v>25</v>
      </c>
      <c r="F253" s="119">
        <v>165</v>
      </c>
      <c r="G253" s="120"/>
      <c r="H253" s="128"/>
      <c r="I253" s="129">
        <v>4</v>
      </c>
      <c r="J253" s="129">
        <v>155</v>
      </c>
      <c r="K253" s="129">
        <v>6</v>
      </c>
      <c r="L253" s="129"/>
    </row>
    <row r="254" spans="1:256" s="21" customFormat="1" ht="14.25" customHeight="1">
      <c r="A254" s="161" t="s">
        <v>507</v>
      </c>
      <c r="B254" s="164" t="s">
        <v>508</v>
      </c>
      <c r="C254" s="159">
        <v>40472</v>
      </c>
      <c r="D254" s="15">
        <f>EDATE(C254,60)</f>
        <v>42298</v>
      </c>
      <c r="E254" s="140" t="s">
        <v>25</v>
      </c>
      <c r="F254" s="161">
        <v>31</v>
      </c>
      <c r="G254" s="161"/>
      <c r="H254" s="165"/>
      <c r="I254" s="166"/>
      <c r="J254" s="166">
        <v>30</v>
      </c>
      <c r="K254" s="166">
        <v>1</v>
      </c>
      <c r="L254" s="166"/>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c r="DS254" s="10"/>
      <c r="DT254" s="10"/>
      <c r="DU254" s="10"/>
      <c r="DV254" s="10"/>
      <c r="DW254" s="10"/>
      <c r="DX254" s="10"/>
      <c r="DY254" s="10"/>
      <c r="DZ254" s="10"/>
      <c r="EA254" s="10"/>
      <c r="EB254" s="10"/>
      <c r="EC254" s="10"/>
      <c r="ED254" s="10"/>
      <c r="EE254" s="10"/>
      <c r="EF254" s="10"/>
      <c r="EG254" s="10"/>
      <c r="EH254" s="10"/>
      <c r="EI254" s="10"/>
      <c r="EJ254" s="10"/>
      <c r="EK254" s="10"/>
      <c r="EL254" s="10"/>
      <c r="EM254" s="10"/>
      <c r="EN254" s="10"/>
      <c r="EO254" s="10"/>
      <c r="EP254" s="10"/>
      <c r="EQ254" s="10"/>
      <c r="ER254" s="10"/>
      <c r="ES254" s="10"/>
      <c r="ET254" s="10"/>
      <c r="EU254" s="10"/>
      <c r="EV254" s="10"/>
      <c r="EW254" s="10"/>
      <c r="EX254" s="10"/>
      <c r="EY254" s="10"/>
      <c r="EZ254" s="10"/>
      <c r="FA254" s="10"/>
      <c r="FB254" s="10"/>
      <c r="FC254" s="10"/>
      <c r="FD254" s="10"/>
      <c r="FE254" s="10"/>
      <c r="FF254" s="10"/>
      <c r="FG254" s="10"/>
      <c r="FH254" s="10"/>
      <c r="FI254" s="10"/>
      <c r="FJ254" s="10"/>
      <c r="FK254" s="10"/>
      <c r="FL254" s="10"/>
      <c r="FM254" s="10"/>
      <c r="FN254" s="10"/>
      <c r="FO254" s="10"/>
      <c r="FP254" s="10"/>
      <c r="FQ254" s="10"/>
      <c r="FR254" s="10"/>
      <c r="FS254" s="10"/>
      <c r="FT254" s="10"/>
      <c r="FU254" s="10"/>
      <c r="FV254" s="10"/>
      <c r="FW254" s="10"/>
      <c r="FX254" s="10"/>
      <c r="FY254" s="10"/>
      <c r="FZ254" s="10"/>
      <c r="GA254" s="10"/>
      <c r="GB254" s="10"/>
      <c r="GC254" s="10"/>
      <c r="GD254" s="10"/>
      <c r="GE254" s="10"/>
      <c r="GF254" s="10"/>
      <c r="GG254" s="10"/>
      <c r="GH254" s="10"/>
      <c r="GI254" s="10"/>
      <c r="GJ254" s="10"/>
      <c r="GK254" s="10"/>
      <c r="GL254" s="10"/>
      <c r="GM254" s="10"/>
      <c r="GN254" s="10"/>
      <c r="GO254" s="10"/>
      <c r="GP254" s="10"/>
      <c r="GQ254" s="10"/>
      <c r="GR254" s="10"/>
      <c r="GS254" s="10"/>
      <c r="GT254" s="10"/>
      <c r="GU254" s="10"/>
      <c r="GV254" s="10"/>
      <c r="GW254" s="10"/>
      <c r="GX254" s="10"/>
      <c r="GY254" s="10"/>
      <c r="GZ254" s="10"/>
      <c r="HA254" s="10"/>
      <c r="HB254" s="10"/>
      <c r="HC254" s="10"/>
      <c r="HD254" s="10"/>
      <c r="HE254" s="10"/>
      <c r="HF254" s="10"/>
      <c r="HG254" s="10"/>
      <c r="HH254" s="10"/>
      <c r="HI254" s="10"/>
      <c r="HJ254" s="10"/>
      <c r="HK254" s="10"/>
      <c r="HL254" s="10"/>
      <c r="HM254" s="10"/>
      <c r="HN254" s="10"/>
      <c r="HO254" s="10"/>
      <c r="HP254" s="10"/>
      <c r="HQ254" s="10"/>
      <c r="HR254" s="10"/>
      <c r="HS254" s="10"/>
      <c r="HT254" s="10"/>
      <c r="HU254" s="10"/>
      <c r="HV254" s="10"/>
      <c r="HW254" s="10"/>
      <c r="HX254" s="10"/>
      <c r="HY254" s="10"/>
      <c r="HZ254" s="10"/>
      <c r="IA254" s="10"/>
      <c r="IB254" s="10"/>
      <c r="IC254" s="10"/>
      <c r="ID254" s="10"/>
      <c r="IE254" s="10"/>
      <c r="IF254" s="10"/>
      <c r="IG254" s="10"/>
      <c r="IH254" s="10"/>
      <c r="II254" s="10"/>
      <c r="IJ254" s="10"/>
      <c r="IK254" s="10"/>
      <c r="IL254" s="10"/>
      <c r="IM254" s="10"/>
      <c r="IN254" s="10"/>
      <c r="IO254" s="10"/>
      <c r="IP254" s="10"/>
      <c r="IQ254" s="10"/>
      <c r="IR254" s="10"/>
      <c r="IS254" s="10"/>
      <c r="IT254" s="10"/>
      <c r="IU254" s="10"/>
      <c r="IV254" s="10"/>
    </row>
    <row r="255" spans="1:256" s="21" customFormat="1" ht="12.75" customHeight="1">
      <c r="A255" s="11" t="s">
        <v>509</v>
      </c>
      <c r="B255" s="12" t="s">
        <v>510</v>
      </c>
      <c r="C255" s="151">
        <v>40492</v>
      </c>
      <c r="D255" s="15">
        <f>EDATE(C255,60)</f>
        <v>42318</v>
      </c>
      <c r="E255" s="140" t="s">
        <v>25</v>
      </c>
      <c r="F255" s="121"/>
      <c r="G255" s="142"/>
      <c r="H255" s="156"/>
      <c r="I255" s="129"/>
      <c r="J255" s="129"/>
      <c r="K255" s="129"/>
      <c r="L255" s="129"/>
      <c r="M255" s="23"/>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c r="DS255" s="10"/>
      <c r="DT255" s="10"/>
      <c r="DU255" s="10"/>
      <c r="DV255" s="10"/>
      <c r="DW255" s="10"/>
      <c r="DX255" s="10"/>
      <c r="DY255" s="10"/>
      <c r="DZ255" s="10"/>
      <c r="EA255" s="10"/>
      <c r="EB255" s="10"/>
      <c r="EC255" s="10"/>
      <c r="ED255" s="10"/>
      <c r="EE255" s="10"/>
      <c r="EF255" s="10"/>
      <c r="EG255" s="10"/>
      <c r="EH255" s="10"/>
      <c r="EI255" s="10"/>
      <c r="EJ255" s="10"/>
      <c r="EK255" s="10"/>
      <c r="EL255" s="10"/>
      <c r="EM255" s="10"/>
      <c r="EN255" s="10"/>
      <c r="EO255" s="10"/>
      <c r="EP255" s="10"/>
      <c r="EQ255" s="10"/>
      <c r="ER255" s="10"/>
      <c r="ES255" s="10"/>
      <c r="ET255" s="10"/>
      <c r="EU255" s="10"/>
      <c r="EV255" s="10"/>
      <c r="EW255" s="10"/>
      <c r="EX255" s="10"/>
      <c r="EY255" s="10"/>
      <c r="EZ255" s="10"/>
      <c r="FA255" s="10"/>
      <c r="FB255" s="10"/>
      <c r="FC255" s="10"/>
      <c r="FD255" s="10"/>
      <c r="FE255" s="10"/>
      <c r="FF255" s="10"/>
      <c r="FG255" s="10"/>
      <c r="FH255" s="10"/>
      <c r="FI255" s="10"/>
      <c r="FJ255" s="10"/>
      <c r="FK255" s="10"/>
      <c r="FL255" s="10"/>
      <c r="FM255" s="10"/>
      <c r="FN255" s="10"/>
      <c r="FO255" s="10"/>
      <c r="FP255" s="10"/>
      <c r="FQ255" s="10"/>
      <c r="FR255" s="10"/>
      <c r="FS255" s="10"/>
      <c r="FT255" s="10"/>
      <c r="FU255" s="10"/>
      <c r="FV255" s="10"/>
      <c r="FW255" s="10"/>
      <c r="FX255" s="10"/>
      <c r="FY255" s="10"/>
      <c r="FZ255" s="10"/>
      <c r="GA255" s="10"/>
      <c r="GB255" s="10"/>
      <c r="GC255" s="10"/>
      <c r="GD255" s="10"/>
      <c r="GE255" s="10"/>
      <c r="GF255" s="10"/>
      <c r="GG255" s="10"/>
      <c r="GH255" s="10"/>
      <c r="GI255" s="10"/>
      <c r="GJ255" s="10"/>
      <c r="GK255" s="10"/>
      <c r="GL255" s="10"/>
      <c r="GM255" s="10"/>
      <c r="GN255" s="10"/>
      <c r="GO255" s="10"/>
      <c r="GP255" s="10"/>
      <c r="GQ255" s="10"/>
      <c r="GR255" s="10"/>
      <c r="GS255" s="10"/>
      <c r="GT255" s="10"/>
      <c r="GU255" s="10"/>
      <c r="GV255" s="10"/>
      <c r="GW255" s="10"/>
      <c r="GX255" s="10"/>
      <c r="GY255" s="10"/>
      <c r="GZ255" s="10"/>
      <c r="HA255" s="10"/>
      <c r="HB255" s="10"/>
      <c r="HC255" s="10"/>
      <c r="HD255" s="10"/>
      <c r="HE255" s="10"/>
      <c r="HF255" s="10"/>
      <c r="HG255" s="10"/>
      <c r="HH255" s="10"/>
      <c r="HI255" s="10"/>
      <c r="HJ255" s="10"/>
      <c r="HK255" s="10"/>
      <c r="HL255" s="10"/>
      <c r="HM255" s="10"/>
      <c r="HN255" s="10"/>
      <c r="HO255" s="10"/>
      <c r="HP255" s="10"/>
      <c r="HQ255" s="10"/>
      <c r="HR255" s="10"/>
      <c r="HS255" s="10"/>
      <c r="HT255" s="10"/>
      <c r="HU255" s="10"/>
      <c r="HV255" s="10"/>
      <c r="HW255" s="10"/>
      <c r="HX255" s="10"/>
      <c r="HY255" s="10"/>
      <c r="HZ255" s="10"/>
      <c r="IA255" s="10"/>
      <c r="IB255" s="10"/>
      <c r="IC255" s="10"/>
      <c r="ID255" s="10"/>
      <c r="IE255" s="10"/>
      <c r="IF255" s="10"/>
      <c r="IG255" s="10"/>
      <c r="IH255" s="10"/>
      <c r="II255" s="10"/>
      <c r="IJ255" s="10"/>
      <c r="IK255" s="10"/>
      <c r="IL255" s="10"/>
      <c r="IM255" s="10"/>
      <c r="IN255" s="10"/>
      <c r="IO255" s="10"/>
      <c r="IP255" s="10"/>
      <c r="IQ255" s="10"/>
      <c r="IR255" s="10"/>
      <c r="IS255" s="10"/>
      <c r="IT255" s="10"/>
      <c r="IU255" s="10"/>
      <c r="IV255" s="10"/>
    </row>
    <row r="256" spans="1:256" s="21" customFormat="1" ht="12.75" customHeight="1">
      <c r="A256" s="11" t="s">
        <v>511</v>
      </c>
      <c r="B256" s="298" t="s">
        <v>512</v>
      </c>
      <c r="C256" s="13">
        <v>40521</v>
      </c>
      <c r="D256" s="15">
        <f>EDATE(C256,60)</f>
        <v>42347</v>
      </c>
      <c r="E256" s="140" t="s">
        <v>25</v>
      </c>
      <c r="F256" s="119">
        <v>15</v>
      </c>
      <c r="G256" s="120"/>
      <c r="H256" s="128"/>
      <c r="I256" s="129"/>
      <c r="J256" s="129">
        <v>15</v>
      </c>
      <c r="K256" s="129"/>
      <c r="L256" s="129"/>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s="10"/>
      <c r="HC256" s="10"/>
      <c r="HD256" s="10"/>
      <c r="HE256" s="10"/>
      <c r="HF256" s="10"/>
      <c r="HG256" s="10"/>
      <c r="HH256" s="10"/>
      <c r="HI256" s="10"/>
      <c r="HJ256" s="10"/>
      <c r="HK256" s="10"/>
      <c r="HL256" s="10"/>
      <c r="HM256" s="10"/>
      <c r="HN256" s="10"/>
      <c r="HO256" s="10"/>
      <c r="HP256" s="10"/>
      <c r="HQ256" s="10"/>
      <c r="HR256" s="10"/>
      <c r="HS256" s="10"/>
      <c r="HT256" s="10"/>
      <c r="HU256" s="10"/>
      <c r="HV256" s="10"/>
      <c r="HW256" s="10"/>
      <c r="HX256" s="10"/>
      <c r="HY256" s="10"/>
      <c r="HZ256" s="10"/>
      <c r="IA256" s="10"/>
      <c r="IB256" s="10"/>
      <c r="IC256" s="10"/>
      <c r="ID256" s="10"/>
      <c r="IE256" s="10"/>
      <c r="IF256" s="10"/>
      <c r="IG256" s="10"/>
      <c r="IH256" s="10"/>
      <c r="II256" s="10"/>
      <c r="IJ256" s="10"/>
      <c r="IK256" s="10"/>
      <c r="IL256" s="10"/>
      <c r="IM256" s="10"/>
      <c r="IN256" s="10"/>
      <c r="IO256" s="10"/>
      <c r="IP256" s="10"/>
      <c r="IQ256" s="10"/>
      <c r="IR256" s="10"/>
      <c r="IS256" s="10"/>
      <c r="IT256" s="10"/>
      <c r="IU256" s="10"/>
      <c r="IV256" s="10"/>
    </row>
    <row r="257" spans="1:256" s="4" customFormat="1" ht="13.5" customHeight="1">
      <c r="A257" s="168" t="s">
        <v>513</v>
      </c>
      <c r="B257" s="221" t="s">
        <v>514</v>
      </c>
      <c r="C257" s="169">
        <v>41775</v>
      </c>
      <c r="D257" s="14">
        <f>EDATE(C257,24)</f>
        <v>42506</v>
      </c>
      <c r="E257" s="140" t="s">
        <v>25</v>
      </c>
      <c r="F257" s="170">
        <v>405</v>
      </c>
      <c r="G257" s="171"/>
      <c r="H257" s="172"/>
      <c r="I257" s="173">
        <v>166</v>
      </c>
      <c r="J257" s="173">
        <v>234</v>
      </c>
      <c r="K257" s="173">
        <v>5</v>
      </c>
      <c r="L257" s="173"/>
    </row>
    <row r="258" spans="1:256" s="148" customFormat="1" ht="12.75">
      <c r="A258" s="16" t="s">
        <v>515</v>
      </c>
      <c r="B258" s="150" t="s">
        <v>516</v>
      </c>
      <c r="C258" s="151">
        <v>40694</v>
      </c>
      <c r="D258" s="15">
        <f>EDATE(C258,60)</f>
        <v>42521</v>
      </c>
      <c r="E258" s="140" t="s">
        <v>25</v>
      </c>
      <c r="F258" s="16">
        <v>275</v>
      </c>
      <c r="G258" s="16"/>
      <c r="H258" s="132">
        <v>1009</v>
      </c>
      <c r="I258" s="132"/>
      <c r="J258" s="132">
        <v>76</v>
      </c>
      <c r="K258" s="132"/>
      <c r="L258" s="132"/>
    </row>
    <row r="259" spans="1:256" s="174" customFormat="1" ht="13.5" customHeight="1">
      <c r="A259" s="11" t="s">
        <v>517</v>
      </c>
      <c r="B259" s="12" t="s">
        <v>518</v>
      </c>
      <c r="C259" s="151">
        <v>40721</v>
      </c>
      <c r="D259" s="15">
        <f>EDATE(C259,60)</f>
        <v>42548</v>
      </c>
      <c r="E259" s="140" t="s">
        <v>25</v>
      </c>
      <c r="F259" s="121">
        <v>669</v>
      </c>
      <c r="G259" s="142"/>
      <c r="H259" s="156"/>
      <c r="I259" s="129">
        <v>423</v>
      </c>
      <c r="J259" s="129">
        <v>225</v>
      </c>
      <c r="K259" s="129">
        <v>21</v>
      </c>
      <c r="L259" s="129"/>
    </row>
    <row r="260" spans="1:256" s="5" customFormat="1" ht="13.5" customHeight="1">
      <c r="A260" s="16" t="s">
        <v>519</v>
      </c>
      <c r="B260" s="150" t="s">
        <v>520</v>
      </c>
      <c r="C260" s="151">
        <v>40759</v>
      </c>
      <c r="D260" s="15">
        <f>EDATE(C260,60)</f>
        <v>42586</v>
      </c>
      <c r="E260" s="140" t="s">
        <v>25</v>
      </c>
      <c r="F260" s="16">
        <v>296</v>
      </c>
      <c r="G260" s="16"/>
      <c r="H260" s="132"/>
      <c r="I260" s="132">
        <v>42</v>
      </c>
      <c r="J260" s="132">
        <v>221</v>
      </c>
      <c r="K260" s="132">
        <v>33</v>
      </c>
      <c r="L260" s="132"/>
    </row>
    <row r="261" spans="1:256" s="21" customFormat="1" ht="14.25" customHeight="1">
      <c r="A261" s="11" t="s">
        <v>521</v>
      </c>
      <c r="B261" s="12" t="s">
        <v>522</v>
      </c>
      <c r="C261" s="13">
        <v>41856</v>
      </c>
      <c r="D261" s="15">
        <f>EDATE(C261,24)</f>
        <v>42587</v>
      </c>
      <c r="E261" s="140" t="s">
        <v>25</v>
      </c>
      <c r="F261" s="119">
        <v>467</v>
      </c>
      <c r="G261" s="120"/>
      <c r="H261" s="128"/>
      <c r="I261" s="129">
        <v>103</v>
      </c>
      <c r="J261" s="129">
        <v>307</v>
      </c>
      <c r="K261" s="129">
        <v>56</v>
      </c>
      <c r="L261" s="129">
        <v>1</v>
      </c>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s="10"/>
      <c r="HC261" s="10"/>
      <c r="HD261" s="10"/>
      <c r="HE261" s="10"/>
      <c r="HF261" s="10"/>
      <c r="HG261" s="10"/>
      <c r="HH261" s="10"/>
      <c r="HI261" s="10"/>
      <c r="HJ261" s="10"/>
      <c r="HK261" s="10"/>
      <c r="HL261" s="10"/>
      <c r="HM261" s="10"/>
      <c r="HN261" s="10"/>
      <c r="HO261" s="10"/>
      <c r="HP261" s="10"/>
      <c r="HQ261" s="10"/>
      <c r="HR261" s="10"/>
      <c r="HS261" s="10"/>
      <c r="HT261" s="10"/>
      <c r="HU261" s="10"/>
      <c r="HV261" s="10"/>
      <c r="HW261" s="10"/>
      <c r="HX261" s="10"/>
      <c r="HY261" s="10"/>
      <c r="HZ261" s="10"/>
      <c r="IA261" s="10"/>
      <c r="IB261" s="10"/>
      <c r="IC261" s="10"/>
      <c r="ID261" s="10"/>
      <c r="IE261" s="10"/>
      <c r="IF261" s="10"/>
      <c r="IG261" s="10"/>
      <c r="IH261" s="10"/>
      <c r="II261" s="10"/>
      <c r="IJ261" s="10"/>
      <c r="IK261" s="10"/>
      <c r="IL261" s="10"/>
      <c r="IM261" s="10"/>
      <c r="IN261" s="10"/>
      <c r="IO261" s="10"/>
      <c r="IP261" s="10"/>
      <c r="IQ261" s="10"/>
      <c r="IR261" s="10"/>
      <c r="IS261" s="10"/>
      <c r="IT261" s="10"/>
      <c r="IU261" s="10"/>
      <c r="IV261" s="10"/>
    </row>
    <row r="262" spans="1:256" s="21" customFormat="1" ht="14.25" customHeight="1">
      <c r="A262" s="16" t="s">
        <v>523</v>
      </c>
      <c r="B262" s="150" t="s">
        <v>524</v>
      </c>
      <c r="C262" s="151">
        <v>40792</v>
      </c>
      <c r="D262" s="15">
        <f>EDATE(C262,60)</f>
        <v>42619</v>
      </c>
      <c r="E262" s="140" t="s">
        <v>25</v>
      </c>
      <c r="F262" s="16">
        <v>120</v>
      </c>
      <c r="G262" s="16"/>
      <c r="H262" s="132"/>
      <c r="I262" s="132"/>
      <c r="J262" s="132">
        <v>120</v>
      </c>
      <c r="K262" s="132"/>
      <c r="L262" s="132"/>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s="10"/>
      <c r="HC262" s="10"/>
      <c r="HD262" s="10"/>
      <c r="HE262" s="10"/>
      <c r="HF262" s="10"/>
      <c r="HG262" s="10"/>
      <c r="HH262" s="10"/>
      <c r="HI262" s="10"/>
      <c r="HJ262" s="10"/>
      <c r="HK262" s="10"/>
      <c r="HL262" s="10"/>
      <c r="HM262" s="10"/>
      <c r="HN262" s="10"/>
      <c r="HO262" s="10"/>
      <c r="HP262" s="10"/>
      <c r="HQ262" s="10"/>
      <c r="HR262" s="10"/>
      <c r="HS262" s="10"/>
      <c r="HT262" s="10"/>
      <c r="HU262" s="10"/>
      <c r="HV262" s="10"/>
      <c r="HW262" s="10"/>
      <c r="HX262" s="10"/>
      <c r="HY262" s="10"/>
      <c r="HZ262" s="10"/>
      <c r="IA262" s="10"/>
      <c r="IB262" s="10"/>
      <c r="IC262" s="10"/>
      <c r="ID262" s="10"/>
      <c r="IE262" s="10"/>
      <c r="IF262" s="10"/>
      <c r="IG262" s="10"/>
      <c r="IH262" s="10"/>
      <c r="II262" s="10"/>
      <c r="IJ262" s="10"/>
      <c r="IK262" s="10"/>
      <c r="IL262" s="10"/>
      <c r="IM262" s="10"/>
      <c r="IN262" s="10"/>
      <c r="IO262" s="10"/>
      <c r="IP262" s="10"/>
      <c r="IQ262" s="10"/>
      <c r="IR262" s="10"/>
      <c r="IS262" s="10"/>
      <c r="IT262" s="10"/>
      <c r="IU262" s="10"/>
      <c r="IV262" s="10"/>
    </row>
    <row r="263" spans="1:256" s="21" customFormat="1" ht="12" customHeight="1">
      <c r="A263" s="11" t="s">
        <v>525</v>
      </c>
      <c r="B263" s="12" t="s">
        <v>526</v>
      </c>
      <c r="C263" s="151">
        <v>40816</v>
      </c>
      <c r="D263" s="15">
        <f>EDATE(C263,60)</f>
        <v>42643</v>
      </c>
      <c r="E263" s="140" t="s">
        <v>25</v>
      </c>
      <c r="F263" s="121">
        <v>60</v>
      </c>
      <c r="G263" s="142"/>
      <c r="H263" s="156"/>
      <c r="I263" s="129"/>
      <c r="J263" s="129">
        <v>60</v>
      </c>
      <c r="K263" s="129"/>
      <c r="L263" s="129"/>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c r="EM263" s="10"/>
      <c r="EN263" s="10"/>
      <c r="EO263" s="10"/>
      <c r="EP263" s="10"/>
      <c r="EQ263" s="10"/>
      <c r="ER263" s="10"/>
      <c r="ES263" s="10"/>
      <c r="ET263" s="10"/>
      <c r="EU263" s="10"/>
      <c r="EV263" s="10"/>
      <c r="EW263" s="10"/>
      <c r="EX263" s="10"/>
      <c r="EY263" s="10"/>
      <c r="EZ263" s="10"/>
      <c r="FA263" s="10"/>
      <c r="FB263" s="10"/>
      <c r="FC263" s="10"/>
      <c r="FD263" s="10"/>
      <c r="FE263" s="10"/>
      <c r="FF263" s="10"/>
      <c r="FG263" s="10"/>
      <c r="FH263" s="10"/>
      <c r="FI263" s="10"/>
      <c r="FJ263" s="10"/>
      <c r="FK263" s="10"/>
      <c r="FL263" s="10"/>
      <c r="FM263" s="10"/>
      <c r="FN263" s="10"/>
      <c r="FO263" s="10"/>
      <c r="FP263" s="10"/>
      <c r="FQ263" s="10"/>
      <c r="FR263" s="10"/>
      <c r="FS263" s="10"/>
      <c r="FT263" s="10"/>
      <c r="FU263" s="10"/>
      <c r="FV263" s="10"/>
      <c r="FW263" s="10"/>
      <c r="FX263" s="10"/>
      <c r="FY263" s="10"/>
      <c r="FZ263" s="10"/>
      <c r="GA263" s="10"/>
      <c r="GB263" s="10"/>
      <c r="GC263" s="10"/>
      <c r="GD263" s="10"/>
      <c r="GE263" s="10"/>
      <c r="GF263" s="10"/>
      <c r="GG263" s="10"/>
      <c r="GH263" s="10"/>
      <c r="GI263" s="10"/>
      <c r="GJ263" s="10"/>
      <c r="GK263" s="10"/>
      <c r="GL263" s="10"/>
      <c r="GM263" s="10"/>
      <c r="GN263" s="10"/>
      <c r="GO263" s="10"/>
      <c r="GP263" s="10"/>
      <c r="GQ263" s="10"/>
      <c r="GR263" s="10"/>
      <c r="GS263" s="10"/>
      <c r="GT263" s="10"/>
      <c r="GU263" s="10"/>
      <c r="GV263" s="10"/>
      <c r="GW263" s="10"/>
      <c r="GX263" s="10"/>
      <c r="GY263" s="10"/>
      <c r="GZ263" s="10"/>
      <c r="HA263" s="10"/>
      <c r="HB263" s="10"/>
      <c r="HC263" s="10"/>
      <c r="HD263" s="10"/>
      <c r="HE263" s="10"/>
      <c r="HF263" s="10"/>
      <c r="HG263" s="10"/>
      <c r="HH263" s="10"/>
      <c r="HI263" s="10"/>
      <c r="HJ263" s="10"/>
      <c r="HK263" s="10"/>
      <c r="HL263" s="10"/>
      <c r="HM263" s="10"/>
      <c r="HN263" s="10"/>
      <c r="HO263" s="10"/>
      <c r="HP263" s="10"/>
      <c r="HQ263" s="10"/>
      <c r="HR263" s="10"/>
      <c r="HS263" s="10"/>
      <c r="HT263" s="10"/>
      <c r="HU263" s="10"/>
      <c r="HV263" s="10"/>
      <c r="HW263" s="10"/>
      <c r="HX263" s="10"/>
      <c r="HY263" s="10"/>
      <c r="HZ263" s="10"/>
      <c r="IA263" s="10"/>
      <c r="IB263" s="10"/>
      <c r="IC263" s="10"/>
      <c r="ID263" s="10"/>
      <c r="IE263" s="10"/>
      <c r="IF263" s="10"/>
      <c r="IG263" s="10"/>
      <c r="IH263" s="10"/>
      <c r="II263" s="10"/>
      <c r="IJ263" s="10"/>
      <c r="IK263" s="10"/>
      <c r="IL263" s="10"/>
      <c r="IM263" s="10"/>
      <c r="IN263" s="10"/>
      <c r="IO263" s="10"/>
      <c r="IP263" s="10"/>
      <c r="IQ263" s="10"/>
      <c r="IR263" s="10"/>
      <c r="IS263" s="10"/>
      <c r="IT263" s="10"/>
      <c r="IU263" s="10"/>
      <c r="IV263" s="10"/>
    </row>
    <row r="264" spans="1:256" ht="13.5" customHeight="1">
      <c r="A264" s="11" t="s">
        <v>527</v>
      </c>
      <c r="B264" s="12" t="s">
        <v>528</v>
      </c>
      <c r="C264" s="13">
        <v>40878</v>
      </c>
      <c r="D264" s="118">
        <v>42705</v>
      </c>
      <c r="E264" s="140" t="s">
        <v>25</v>
      </c>
      <c r="F264" s="119">
        <v>28</v>
      </c>
      <c r="G264" s="17"/>
      <c r="H264" s="18"/>
      <c r="I264" s="129"/>
      <c r="J264" s="129">
        <v>20</v>
      </c>
      <c r="K264" s="129">
        <v>8</v>
      </c>
      <c r="L264" s="129"/>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row>
    <row r="265" spans="1:256" s="21" customFormat="1" ht="14.25" customHeight="1">
      <c r="A265" s="11" t="s">
        <v>529</v>
      </c>
      <c r="B265" s="12" t="s">
        <v>530</v>
      </c>
      <c r="C265" s="13">
        <v>41974</v>
      </c>
      <c r="D265" s="14">
        <f>EDATE(C265,24)</f>
        <v>42705</v>
      </c>
      <c r="E265" s="140" t="s">
        <v>25</v>
      </c>
      <c r="F265" s="119">
        <v>90</v>
      </c>
      <c r="G265" s="120">
        <v>20</v>
      </c>
      <c r="H265" s="128"/>
      <c r="I265" s="129"/>
      <c r="J265" s="129">
        <v>104</v>
      </c>
      <c r="K265" s="129">
        <v>6</v>
      </c>
      <c r="L265" s="129"/>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c r="EM265" s="10"/>
      <c r="EN265" s="10"/>
      <c r="EO265" s="10"/>
      <c r="EP265" s="10"/>
      <c r="EQ265" s="10"/>
      <c r="ER265" s="10"/>
      <c r="ES265" s="10"/>
      <c r="ET265" s="10"/>
      <c r="EU265" s="10"/>
      <c r="EV265" s="10"/>
      <c r="EW265" s="10"/>
      <c r="EX265" s="10"/>
      <c r="EY265" s="10"/>
      <c r="EZ265" s="10"/>
      <c r="FA265" s="10"/>
      <c r="FB265" s="10"/>
      <c r="FC265" s="10"/>
      <c r="FD265" s="10"/>
      <c r="FE265" s="10"/>
      <c r="FF265" s="10"/>
      <c r="FG265" s="10"/>
      <c r="FH265" s="10"/>
      <c r="FI265" s="10"/>
      <c r="FJ265" s="10"/>
      <c r="FK265" s="10"/>
      <c r="FL265" s="10"/>
      <c r="FM265" s="10"/>
      <c r="FN265" s="10"/>
      <c r="FO265" s="10"/>
      <c r="FP265" s="10"/>
      <c r="FQ265" s="10"/>
      <c r="FR265" s="10"/>
      <c r="FS265" s="10"/>
      <c r="FT265" s="10"/>
      <c r="FU265" s="10"/>
      <c r="FV265" s="10"/>
      <c r="FW265" s="10"/>
      <c r="FX265" s="10"/>
      <c r="FY265" s="10"/>
      <c r="FZ265" s="10"/>
      <c r="GA265" s="10"/>
      <c r="GB265" s="10"/>
      <c r="GC265" s="10"/>
      <c r="GD265" s="10"/>
      <c r="GE265" s="10"/>
      <c r="GF265" s="10"/>
      <c r="GG265" s="10"/>
      <c r="GH265" s="10"/>
      <c r="GI265" s="10"/>
      <c r="GJ265" s="10"/>
      <c r="GK265" s="10"/>
      <c r="GL265" s="10"/>
      <c r="GM265" s="10"/>
      <c r="GN265" s="10"/>
      <c r="GO265" s="10"/>
      <c r="GP265" s="10"/>
      <c r="GQ265" s="10"/>
      <c r="GR265" s="10"/>
      <c r="GS265" s="10"/>
      <c r="GT265" s="10"/>
      <c r="GU265" s="10"/>
      <c r="GV265" s="10"/>
      <c r="GW265" s="10"/>
      <c r="GX265" s="10"/>
      <c r="GY265" s="10"/>
      <c r="GZ265" s="10"/>
      <c r="HA265" s="10"/>
      <c r="HB265" s="10"/>
      <c r="HC265" s="10"/>
      <c r="HD265" s="10"/>
      <c r="HE265" s="10"/>
      <c r="HF265" s="10"/>
      <c r="HG265" s="10"/>
      <c r="HH265" s="10"/>
      <c r="HI265" s="10"/>
      <c r="HJ265" s="10"/>
      <c r="HK265" s="10"/>
      <c r="HL265" s="10"/>
      <c r="HM265" s="10"/>
      <c r="HN265" s="10"/>
      <c r="HO265" s="10"/>
      <c r="HP265" s="10"/>
      <c r="HQ265" s="10"/>
      <c r="HR265" s="10"/>
      <c r="HS265" s="10"/>
      <c r="HT265" s="10"/>
      <c r="HU265" s="10"/>
      <c r="HV265" s="10"/>
      <c r="HW265" s="10"/>
      <c r="HX265" s="10"/>
      <c r="HY265" s="10"/>
      <c r="HZ265" s="10"/>
      <c r="IA265" s="10"/>
      <c r="IB265" s="10"/>
      <c r="IC265" s="10"/>
      <c r="ID265" s="10"/>
      <c r="IE265" s="10"/>
      <c r="IF265" s="10"/>
      <c r="IG265" s="10"/>
      <c r="IH265" s="10"/>
      <c r="II265" s="10"/>
      <c r="IJ265" s="10"/>
      <c r="IK265" s="10"/>
      <c r="IL265" s="10"/>
      <c r="IM265" s="10"/>
      <c r="IN265" s="10"/>
      <c r="IO265" s="10"/>
      <c r="IP265" s="10"/>
      <c r="IQ265" s="10"/>
      <c r="IR265" s="10"/>
      <c r="IS265" s="10"/>
      <c r="IT265" s="10"/>
      <c r="IU265" s="10"/>
      <c r="IV265" s="10"/>
    </row>
    <row r="266" spans="1:256" s="23" customFormat="1" ht="13.5" customHeight="1">
      <c r="A266" s="120" t="s">
        <v>531</v>
      </c>
      <c r="B266" s="139" t="s">
        <v>532</v>
      </c>
      <c r="C266" s="13">
        <v>40921</v>
      </c>
      <c r="D266" s="15">
        <f>EDATE(C266,60)</f>
        <v>42748</v>
      </c>
      <c r="E266" s="140" t="s">
        <v>25</v>
      </c>
      <c r="F266" s="119">
        <v>148</v>
      </c>
      <c r="G266" s="120"/>
      <c r="H266" s="128"/>
      <c r="I266" s="129"/>
      <c r="J266" s="129">
        <v>20</v>
      </c>
      <c r="K266" s="129">
        <v>128</v>
      </c>
      <c r="L266" s="129"/>
    </row>
    <row r="267" spans="1:256" s="5" customFormat="1" ht="12.75">
      <c r="A267" s="16" t="s">
        <v>533</v>
      </c>
      <c r="B267" s="150" t="s">
        <v>534</v>
      </c>
      <c r="C267" s="151">
        <v>40928</v>
      </c>
      <c r="D267" s="15">
        <f>EDATE(C267,60)</f>
        <v>42755</v>
      </c>
      <c r="E267" s="140" t="s">
        <v>25</v>
      </c>
      <c r="F267" s="16">
        <v>40</v>
      </c>
      <c r="G267" s="16"/>
      <c r="H267" s="154"/>
      <c r="I267" s="132"/>
      <c r="J267" s="132">
        <v>36</v>
      </c>
      <c r="K267" s="132">
        <v>4</v>
      </c>
      <c r="L267" s="132"/>
    </row>
    <row r="268" spans="1:256" s="5" customFormat="1" ht="12.75">
      <c r="A268" s="11" t="s">
        <v>535</v>
      </c>
      <c r="B268" s="12" t="s">
        <v>536</v>
      </c>
      <c r="C268" s="13">
        <v>40952</v>
      </c>
      <c r="D268" s="15">
        <f>EDATE(C268,60)</f>
        <v>42779</v>
      </c>
      <c r="E268" s="140" t="s">
        <v>25</v>
      </c>
      <c r="F268" s="119">
        <v>49</v>
      </c>
      <c r="G268" s="17"/>
      <c r="H268" s="18"/>
      <c r="I268" s="129"/>
      <c r="J268" s="129">
        <v>49</v>
      </c>
      <c r="K268" s="129"/>
      <c r="L268" s="129"/>
    </row>
    <row r="269" spans="1:256" s="21" customFormat="1" ht="14.25" customHeight="1">
      <c r="A269" s="11" t="s">
        <v>537</v>
      </c>
      <c r="B269" s="12" t="s">
        <v>538</v>
      </c>
      <c r="C269" s="13">
        <v>41015</v>
      </c>
      <c r="D269" s="15">
        <f>EDATE(C269,60)</f>
        <v>42841</v>
      </c>
      <c r="E269" s="140" t="s">
        <v>25</v>
      </c>
      <c r="F269" s="119">
        <v>105</v>
      </c>
      <c r="G269" s="120"/>
      <c r="H269" s="128"/>
      <c r="I269" s="129">
        <v>61</v>
      </c>
      <c r="J269" s="129">
        <v>43</v>
      </c>
      <c r="K269" s="129">
        <v>1</v>
      </c>
      <c r="L269" s="129"/>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0"/>
      <c r="FH269" s="10"/>
      <c r="FI269" s="10"/>
      <c r="FJ269" s="10"/>
      <c r="FK269" s="10"/>
      <c r="FL269" s="10"/>
      <c r="FM269" s="10"/>
      <c r="FN269" s="10"/>
      <c r="FO269" s="10"/>
      <c r="FP269" s="10"/>
      <c r="FQ269" s="10"/>
      <c r="FR269" s="10"/>
      <c r="FS269" s="10"/>
      <c r="FT269" s="10"/>
      <c r="FU269" s="10"/>
      <c r="FV269" s="10"/>
      <c r="FW269" s="10"/>
      <c r="FX269" s="10"/>
      <c r="FY269" s="10"/>
      <c r="FZ269" s="10"/>
      <c r="GA269" s="10"/>
      <c r="GB269" s="10"/>
      <c r="GC269" s="10"/>
      <c r="GD269" s="10"/>
      <c r="GE269" s="10"/>
      <c r="GF269" s="10"/>
      <c r="GG269" s="10"/>
      <c r="GH269" s="10"/>
      <c r="GI269" s="10"/>
      <c r="GJ269" s="10"/>
      <c r="GK269" s="10"/>
      <c r="GL269" s="10"/>
      <c r="GM269" s="10"/>
      <c r="GN269" s="10"/>
      <c r="GO269" s="10"/>
      <c r="GP269" s="10"/>
      <c r="GQ269" s="10"/>
      <c r="GR269" s="10"/>
      <c r="GS269" s="10"/>
      <c r="GT269" s="10"/>
      <c r="GU269" s="10"/>
      <c r="GV269" s="10"/>
      <c r="GW269" s="10"/>
      <c r="GX269" s="10"/>
      <c r="GY269" s="10"/>
      <c r="GZ269" s="10"/>
      <c r="HA269" s="10"/>
      <c r="HB269" s="10"/>
      <c r="HC269" s="10"/>
      <c r="HD269" s="10"/>
      <c r="HE269" s="10"/>
      <c r="HF269" s="10"/>
      <c r="HG269" s="10"/>
      <c r="HH269" s="10"/>
      <c r="HI269" s="10"/>
      <c r="HJ269" s="10"/>
      <c r="HK269" s="10"/>
      <c r="HL269" s="10"/>
      <c r="HM269" s="10"/>
      <c r="HN269" s="10"/>
      <c r="HO269" s="10"/>
      <c r="HP269" s="10"/>
      <c r="HQ269" s="10"/>
      <c r="HR269" s="10"/>
      <c r="HS269" s="10"/>
      <c r="HT269" s="10"/>
      <c r="HU269" s="10"/>
      <c r="HV269" s="10"/>
      <c r="HW269" s="10"/>
      <c r="HX269" s="10"/>
      <c r="HY269" s="10"/>
      <c r="HZ269" s="10"/>
      <c r="IA269" s="10"/>
      <c r="IB269" s="10"/>
      <c r="IC269" s="10"/>
      <c r="ID269" s="10"/>
      <c r="IE269" s="10"/>
      <c r="IF269" s="10"/>
      <c r="IG269" s="10"/>
      <c r="IH269" s="10"/>
      <c r="II269" s="10"/>
      <c r="IJ269" s="10"/>
      <c r="IK269" s="10"/>
      <c r="IL269" s="10"/>
      <c r="IM269" s="10"/>
      <c r="IN269" s="10"/>
      <c r="IO269" s="10"/>
      <c r="IP269" s="10"/>
      <c r="IQ269" s="10"/>
      <c r="IR269" s="10"/>
      <c r="IS269" s="10"/>
      <c r="IT269" s="10"/>
      <c r="IU269" s="10"/>
      <c r="IV269" s="10"/>
    </row>
    <row r="270" spans="1:256" s="5" customFormat="1" ht="13.5" customHeight="1">
      <c r="A270" s="16" t="s">
        <v>539</v>
      </c>
      <c r="B270" s="16" t="s">
        <v>540</v>
      </c>
      <c r="C270" s="151">
        <v>41018</v>
      </c>
      <c r="D270" s="14">
        <f>EDATE(C270,60)</f>
        <v>42844</v>
      </c>
      <c r="E270" s="140" t="s">
        <v>25</v>
      </c>
      <c r="F270" s="16">
        <v>819</v>
      </c>
      <c r="G270" s="16"/>
      <c r="H270" s="16"/>
      <c r="I270" s="16">
        <v>48</v>
      </c>
      <c r="J270" s="16">
        <v>745</v>
      </c>
      <c r="K270" s="16">
        <v>31</v>
      </c>
      <c r="L270" s="16"/>
      <c r="M270" s="10"/>
    </row>
    <row r="271" spans="1:256" s="4" customFormat="1" ht="13.5" customHeight="1">
      <c r="A271" s="11" t="s">
        <v>541</v>
      </c>
      <c r="B271" s="12" t="s">
        <v>235</v>
      </c>
      <c r="C271" s="151">
        <v>41024</v>
      </c>
      <c r="D271" s="15">
        <f>EDATE(C271,60)</f>
        <v>42850</v>
      </c>
      <c r="E271" s="140" t="s">
        <v>25</v>
      </c>
      <c r="F271" s="121">
        <v>623</v>
      </c>
      <c r="G271" s="142"/>
      <c r="H271" s="129">
        <v>60</v>
      </c>
      <c r="I271" s="129">
        <v>24</v>
      </c>
      <c r="J271" s="129">
        <v>302</v>
      </c>
      <c r="K271" s="129">
        <v>10</v>
      </c>
      <c r="L271" s="129"/>
    </row>
    <row r="272" spans="1:256" s="5" customFormat="1" ht="13.5" customHeight="1">
      <c r="A272" s="11" t="s">
        <v>542</v>
      </c>
      <c r="B272" s="12" t="s">
        <v>543</v>
      </c>
      <c r="C272" s="151">
        <v>41038</v>
      </c>
      <c r="D272" s="15">
        <f>EDATE(C272,60)</f>
        <v>42864</v>
      </c>
      <c r="E272" s="140" t="s">
        <v>25</v>
      </c>
      <c r="F272" s="121">
        <v>34</v>
      </c>
      <c r="G272" s="142"/>
      <c r="H272" s="156"/>
      <c r="I272" s="129">
        <v>4</v>
      </c>
      <c r="J272" s="129">
        <v>28</v>
      </c>
      <c r="K272" s="129">
        <v>2</v>
      </c>
      <c r="L272" s="129"/>
    </row>
    <row r="273" spans="1:256" s="5" customFormat="1" ht="12.75">
      <c r="A273" s="11" t="s">
        <v>544</v>
      </c>
      <c r="B273" s="12" t="s">
        <v>545</v>
      </c>
      <c r="C273" s="13">
        <v>41039</v>
      </c>
      <c r="D273" s="15">
        <f>EDATE(C273,60)</f>
        <v>42865</v>
      </c>
      <c r="E273" s="140" t="s">
        <v>25</v>
      </c>
      <c r="F273" s="119">
        <v>1282</v>
      </c>
      <c r="G273" s="120"/>
      <c r="H273" s="128"/>
      <c r="I273" s="129">
        <v>572</v>
      </c>
      <c r="J273" s="129">
        <v>672</v>
      </c>
      <c r="K273" s="129">
        <v>38</v>
      </c>
      <c r="L273" s="129"/>
      <c r="M273" s="147"/>
    </row>
    <row r="274" spans="1:256" s="5" customFormat="1" ht="13.5" customHeight="1">
      <c r="A274" s="11" t="s">
        <v>546</v>
      </c>
      <c r="B274" s="12" t="s">
        <v>547</v>
      </c>
      <c r="C274" s="13">
        <v>40618</v>
      </c>
      <c r="D274" s="15">
        <v>42870</v>
      </c>
      <c r="E274" s="140" t="s">
        <v>25</v>
      </c>
      <c r="F274" s="121">
        <v>220</v>
      </c>
      <c r="G274" s="16"/>
      <c r="H274" s="129"/>
      <c r="I274" s="129">
        <v>30</v>
      </c>
      <c r="J274" s="129">
        <v>187</v>
      </c>
      <c r="K274" s="129">
        <v>3</v>
      </c>
      <c r="L274" s="129"/>
      <c r="M274" s="148"/>
    </row>
    <row r="275" spans="1:256" s="21" customFormat="1" ht="14.25" customHeight="1">
      <c r="A275" s="133" t="s">
        <v>548</v>
      </c>
      <c r="B275" s="134" t="s">
        <v>549</v>
      </c>
      <c r="C275" s="118">
        <v>40683</v>
      </c>
      <c r="D275" s="15">
        <v>42875</v>
      </c>
      <c r="E275" s="140" t="s">
        <v>25</v>
      </c>
      <c r="F275" s="135">
        <v>510</v>
      </c>
      <c r="G275" s="136"/>
      <c r="H275" s="137"/>
      <c r="I275" s="138">
        <v>267</v>
      </c>
      <c r="J275" s="138">
        <v>242</v>
      </c>
      <c r="K275" s="138">
        <v>1</v>
      </c>
      <c r="L275" s="138"/>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c r="HX275" s="10"/>
      <c r="HY275" s="10"/>
      <c r="HZ275" s="10"/>
      <c r="IA275" s="10"/>
      <c r="IB275" s="10"/>
      <c r="IC275" s="10"/>
      <c r="ID275" s="10"/>
      <c r="IE275" s="10"/>
      <c r="IF275" s="10"/>
      <c r="IG275" s="10"/>
      <c r="IH275" s="10"/>
      <c r="II275" s="10"/>
      <c r="IJ275" s="10"/>
      <c r="IK275" s="10"/>
      <c r="IL275" s="10"/>
      <c r="IM275" s="10"/>
      <c r="IN275" s="10"/>
      <c r="IO275" s="10"/>
      <c r="IP275" s="10"/>
      <c r="IQ275" s="10"/>
      <c r="IR275" s="10"/>
      <c r="IS275" s="10"/>
      <c r="IT275" s="10"/>
      <c r="IU275" s="10"/>
      <c r="IV275" s="10"/>
    </row>
    <row r="276" spans="1:256" s="148" customFormat="1" ht="12.75">
      <c r="A276" s="11" t="s">
        <v>550</v>
      </c>
      <c r="B276" s="12" t="s">
        <v>551</v>
      </c>
      <c r="C276" s="13">
        <v>41061</v>
      </c>
      <c r="D276" s="15">
        <f>EDATE(C276,60)</f>
        <v>42887</v>
      </c>
      <c r="E276" s="140" t="s">
        <v>25</v>
      </c>
      <c r="F276" s="119">
        <v>535</v>
      </c>
      <c r="G276" s="120"/>
      <c r="H276" s="128"/>
      <c r="I276" s="129"/>
      <c r="J276" s="129">
        <v>512</v>
      </c>
      <c r="K276" s="129">
        <v>23</v>
      </c>
      <c r="L276" s="129"/>
    </row>
    <row r="277" spans="1:256" ht="14.25" customHeight="1">
      <c r="A277" s="11" t="s">
        <v>552</v>
      </c>
      <c r="B277" s="12" t="s">
        <v>553</v>
      </c>
      <c r="C277" s="13">
        <v>42160</v>
      </c>
      <c r="D277" s="15">
        <v>42891</v>
      </c>
      <c r="E277" s="140" t="s">
        <v>25</v>
      </c>
      <c r="F277" s="119">
        <v>105</v>
      </c>
      <c r="G277" s="120"/>
      <c r="H277" s="18"/>
      <c r="I277" s="129"/>
      <c r="J277" s="129">
        <v>104</v>
      </c>
      <c r="K277" s="129">
        <v>1</v>
      </c>
      <c r="L277" s="129"/>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c r="EM277" s="10"/>
      <c r="EN277" s="10"/>
      <c r="EO277" s="10"/>
      <c r="EP277" s="10"/>
      <c r="EQ277" s="10"/>
      <c r="ER277" s="10"/>
      <c r="ES277" s="10"/>
      <c r="ET277" s="10"/>
      <c r="EU277" s="10"/>
      <c r="EV277" s="10"/>
      <c r="EW277" s="10"/>
      <c r="EX277" s="10"/>
      <c r="EY277" s="10"/>
      <c r="EZ277" s="10"/>
      <c r="FA277" s="10"/>
      <c r="FB277" s="10"/>
      <c r="FC277" s="10"/>
      <c r="FD277" s="10"/>
      <c r="FE277" s="10"/>
      <c r="FF277" s="10"/>
      <c r="FG277" s="10"/>
      <c r="FH277" s="10"/>
      <c r="FI277" s="10"/>
      <c r="FJ277" s="10"/>
      <c r="FK277" s="10"/>
      <c r="FL277" s="10"/>
      <c r="FM277" s="10"/>
      <c r="FN277" s="10"/>
      <c r="FO277" s="10"/>
      <c r="FP277" s="10"/>
      <c r="FQ277" s="10"/>
      <c r="FR277" s="10"/>
      <c r="FS277" s="10"/>
      <c r="FT277" s="10"/>
      <c r="FU277" s="10"/>
      <c r="FV277" s="10"/>
      <c r="FW277" s="10"/>
      <c r="FX277" s="10"/>
      <c r="FY277" s="10"/>
      <c r="FZ277" s="10"/>
      <c r="GA277" s="10"/>
      <c r="GB277" s="10"/>
      <c r="GC277" s="10"/>
      <c r="GD277" s="10"/>
      <c r="GE277" s="10"/>
      <c r="GF277" s="10"/>
      <c r="GG277" s="10"/>
      <c r="GH277" s="10"/>
      <c r="GI277" s="10"/>
      <c r="GJ277" s="10"/>
      <c r="GK277" s="10"/>
      <c r="GL277" s="10"/>
      <c r="GM277" s="10"/>
      <c r="GN277" s="10"/>
      <c r="GO277" s="10"/>
      <c r="GP277" s="10"/>
      <c r="GQ277" s="10"/>
      <c r="GR277" s="10"/>
      <c r="GS277" s="10"/>
      <c r="GT277" s="10"/>
      <c r="GU277" s="10"/>
      <c r="GV277" s="10"/>
      <c r="GW277" s="10"/>
      <c r="GX277" s="10"/>
      <c r="GY277" s="10"/>
      <c r="GZ277" s="10"/>
      <c r="HA277" s="10"/>
      <c r="HB277" s="10"/>
      <c r="HC277" s="10"/>
      <c r="HD277" s="10"/>
      <c r="HE277" s="10"/>
      <c r="HF277" s="10"/>
      <c r="HG277" s="10"/>
      <c r="HH277" s="10"/>
      <c r="HI277" s="10"/>
      <c r="HJ277" s="10"/>
      <c r="HK277" s="10"/>
      <c r="HL277" s="10"/>
      <c r="HM277" s="10"/>
      <c r="HN277" s="10"/>
      <c r="HO277" s="10"/>
      <c r="HP277" s="10"/>
      <c r="HQ277" s="10"/>
      <c r="HR277" s="10"/>
      <c r="HS277" s="10"/>
      <c r="HT277" s="10"/>
      <c r="HU277" s="10"/>
      <c r="HV277" s="10"/>
      <c r="HW277" s="10"/>
      <c r="HX277" s="10"/>
      <c r="HY277" s="10"/>
      <c r="HZ277" s="10"/>
      <c r="IA277" s="10"/>
      <c r="IB277" s="10"/>
      <c r="IC277" s="10"/>
      <c r="ID277" s="10"/>
      <c r="IE277" s="10"/>
      <c r="IF277" s="10"/>
      <c r="IG277" s="10"/>
      <c r="IH277" s="10"/>
      <c r="II277" s="10"/>
      <c r="IJ277" s="10"/>
      <c r="IK277" s="10"/>
      <c r="IL277" s="10"/>
      <c r="IM277" s="10"/>
      <c r="IN277" s="10"/>
      <c r="IO277" s="10"/>
      <c r="IP277" s="10"/>
      <c r="IQ277" s="10"/>
      <c r="IR277" s="10"/>
      <c r="IS277" s="10"/>
      <c r="IT277" s="10"/>
      <c r="IU277" s="10"/>
      <c r="IV277" s="10"/>
    </row>
    <row r="278" spans="1:256" ht="14.25" customHeight="1">
      <c r="A278" s="11" t="s">
        <v>554</v>
      </c>
      <c r="B278" s="12" t="s">
        <v>555</v>
      </c>
      <c r="C278" s="13">
        <v>41095</v>
      </c>
      <c r="D278" s="15">
        <f>EDATE(C278,60)</f>
        <v>42921</v>
      </c>
      <c r="E278" s="140" t="s">
        <v>25</v>
      </c>
      <c r="F278" s="119">
        <v>40</v>
      </c>
      <c r="G278" s="120"/>
      <c r="H278" s="119"/>
      <c r="I278" s="129"/>
      <c r="J278" s="129">
        <v>39</v>
      </c>
      <c r="K278" s="129">
        <v>1</v>
      </c>
      <c r="L278" s="129"/>
      <c r="M278" s="4"/>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c r="FL278" s="10"/>
      <c r="FM278" s="10"/>
      <c r="FN278" s="10"/>
      <c r="FO278" s="10"/>
      <c r="FP278" s="10"/>
      <c r="FQ278" s="10"/>
      <c r="FR278" s="10"/>
      <c r="FS278" s="10"/>
      <c r="FT278" s="10"/>
      <c r="FU278" s="10"/>
      <c r="FV278" s="10"/>
      <c r="FW278" s="10"/>
      <c r="FX278" s="10"/>
      <c r="FY278" s="10"/>
      <c r="FZ278" s="10"/>
      <c r="GA278" s="10"/>
      <c r="GB278" s="10"/>
      <c r="GC278" s="10"/>
      <c r="GD278" s="10"/>
      <c r="GE278" s="10"/>
      <c r="GF278" s="10"/>
      <c r="GG278" s="10"/>
      <c r="GH278" s="10"/>
      <c r="GI278" s="10"/>
      <c r="GJ278" s="10"/>
      <c r="GK278" s="10"/>
      <c r="GL278" s="10"/>
      <c r="GM278" s="10"/>
      <c r="GN278" s="10"/>
      <c r="GO278" s="10"/>
      <c r="GP278" s="10"/>
      <c r="GQ278" s="10"/>
      <c r="GR278" s="10"/>
      <c r="GS278" s="10"/>
      <c r="GT278" s="10"/>
      <c r="GU278" s="10"/>
      <c r="GV278" s="10"/>
      <c r="GW278" s="10"/>
      <c r="GX278" s="10"/>
      <c r="GY278" s="10"/>
      <c r="GZ278" s="10"/>
      <c r="HA278" s="10"/>
      <c r="HB278" s="10"/>
      <c r="HC278" s="10"/>
      <c r="HD278" s="10"/>
      <c r="HE278" s="10"/>
      <c r="HF278" s="10"/>
      <c r="HG278" s="10"/>
      <c r="HH278" s="10"/>
      <c r="HI278" s="10"/>
      <c r="HJ278" s="10"/>
      <c r="HK278" s="10"/>
      <c r="HL278" s="10"/>
      <c r="HM278" s="10"/>
      <c r="HN278" s="10"/>
      <c r="HO278" s="10"/>
      <c r="HP278" s="10"/>
      <c r="HQ278" s="10"/>
      <c r="HR278" s="10"/>
      <c r="HS278" s="10"/>
      <c r="HT278" s="10"/>
      <c r="HU278" s="10"/>
      <c r="HV278" s="10"/>
      <c r="HW278" s="10"/>
      <c r="HX278" s="10"/>
      <c r="HY278" s="10"/>
      <c r="HZ278" s="10"/>
      <c r="IA278" s="10"/>
      <c r="IB278" s="10"/>
      <c r="IC278" s="10"/>
      <c r="ID278" s="10"/>
      <c r="IE278" s="10"/>
      <c r="IF278" s="10"/>
      <c r="IG278" s="10"/>
      <c r="IH278" s="10"/>
      <c r="II278" s="10"/>
      <c r="IJ278" s="10"/>
      <c r="IK278" s="10"/>
      <c r="IL278" s="10"/>
      <c r="IM278" s="10"/>
      <c r="IN278" s="10"/>
      <c r="IO278" s="10"/>
      <c r="IP278" s="10"/>
      <c r="IQ278" s="10"/>
      <c r="IR278" s="10"/>
      <c r="IS278" s="10"/>
      <c r="IT278" s="10"/>
      <c r="IU278" s="10"/>
      <c r="IV278" s="10"/>
    </row>
    <row r="279" spans="1:256" s="148" customFormat="1" ht="12.75">
      <c r="A279" s="11" t="s">
        <v>556</v>
      </c>
      <c r="B279" s="12" t="s">
        <v>557</v>
      </c>
      <c r="C279" s="13">
        <v>41103</v>
      </c>
      <c r="D279" s="15">
        <f>EDATE(C279,60)</f>
        <v>42929</v>
      </c>
      <c r="E279" s="140" t="s">
        <v>25</v>
      </c>
      <c r="F279" s="119"/>
      <c r="G279" s="120">
        <v>6</v>
      </c>
      <c r="H279" s="128"/>
      <c r="I279" s="129"/>
      <c r="J279" s="129">
        <v>6</v>
      </c>
      <c r="K279" s="129"/>
      <c r="L279" s="129"/>
      <c r="M279" s="4"/>
    </row>
    <row r="280" spans="1:256" s="5" customFormat="1" ht="12.75">
      <c r="A280" s="16" t="s">
        <v>558</v>
      </c>
      <c r="B280" s="150" t="s">
        <v>559</v>
      </c>
      <c r="C280" s="151">
        <v>41134</v>
      </c>
      <c r="D280" s="15">
        <f>EDATE(C280,60)</f>
        <v>42960</v>
      </c>
      <c r="E280" s="140" t="s">
        <v>25</v>
      </c>
      <c r="F280" s="16">
        <v>307</v>
      </c>
      <c r="G280" s="153"/>
      <c r="H280" s="154"/>
      <c r="I280" s="132">
        <v>173</v>
      </c>
      <c r="J280" s="132">
        <v>130</v>
      </c>
      <c r="K280" s="132">
        <v>4</v>
      </c>
      <c r="L280" s="132"/>
    </row>
    <row r="281" spans="1:256" s="4" customFormat="1" ht="12.75">
      <c r="A281" s="11" t="s">
        <v>560</v>
      </c>
      <c r="B281" s="12" t="s">
        <v>561</v>
      </c>
      <c r="C281" s="151">
        <v>41180</v>
      </c>
      <c r="D281" s="14">
        <f>EDATE(C281,60)</f>
        <v>43006</v>
      </c>
      <c r="E281" s="140" t="s">
        <v>25</v>
      </c>
      <c r="F281" s="121">
        <v>547</v>
      </c>
      <c r="G281" s="142"/>
      <c r="H281" s="156"/>
      <c r="I281" s="129"/>
      <c r="J281" s="129">
        <v>471</v>
      </c>
      <c r="K281" s="129">
        <v>76</v>
      </c>
      <c r="L281" s="129"/>
      <c r="M281" s="148"/>
    </row>
    <row r="282" spans="1:256" s="148" customFormat="1" ht="12.75">
      <c r="A282" s="16" t="s">
        <v>562</v>
      </c>
      <c r="B282" s="150" t="s">
        <v>563</v>
      </c>
      <c r="C282" s="151">
        <v>42278</v>
      </c>
      <c r="D282" s="15">
        <f>EDATE(C282,24)</f>
        <v>43009</v>
      </c>
      <c r="E282" s="140" t="s">
        <v>25</v>
      </c>
      <c r="F282" s="16">
        <v>101</v>
      </c>
      <c r="G282" s="16"/>
      <c r="H282" s="132"/>
      <c r="I282" s="132">
        <v>1</v>
      </c>
      <c r="J282" s="132">
        <v>98</v>
      </c>
      <c r="K282" s="132">
        <v>2</v>
      </c>
      <c r="L282" s="132"/>
    </row>
    <row r="283" spans="1:256" s="4" customFormat="1" ht="13.5" customHeight="1">
      <c r="A283" s="11" t="s">
        <v>564</v>
      </c>
      <c r="B283" s="12" t="s">
        <v>565</v>
      </c>
      <c r="C283" s="13">
        <v>42292</v>
      </c>
      <c r="D283" s="15">
        <v>43023</v>
      </c>
      <c r="E283" s="140" t="s">
        <v>25</v>
      </c>
      <c r="F283" s="119">
        <v>376</v>
      </c>
      <c r="G283" s="120">
        <v>94</v>
      </c>
      <c r="H283" s="18"/>
      <c r="I283" s="129"/>
      <c r="J283" s="129">
        <v>470</v>
      </c>
      <c r="K283" s="129"/>
      <c r="L283" s="129"/>
    </row>
    <row r="284" spans="1:256" s="163" customFormat="1" ht="12.75">
      <c r="A284" s="11" t="s">
        <v>566</v>
      </c>
      <c r="B284" s="12" t="s">
        <v>567</v>
      </c>
      <c r="C284" s="13">
        <v>41199</v>
      </c>
      <c r="D284" s="15">
        <f>EDATE(C284,60)</f>
        <v>43025</v>
      </c>
      <c r="E284" s="140" t="s">
        <v>25</v>
      </c>
      <c r="F284" s="119">
        <v>230</v>
      </c>
      <c r="G284" s="17"/>
      <c r="H284" s="18"/>
      <c r="I284" s="129"/>
      <c r="J284" s="129">
        <v>204</v>
      </c>
      <c r="K284" s="129">
        <v>16</v>
      </c>
      <c r="L284" s="129"/>
    </row>
    <row r="285" spans="1:256" s="4" customFormat="1" ht="13.5" customHeight="1">
      <c r="A285" s="11" t="s">
        <v>568</v>
      </c>
      <c r="B285" s="12" t="s">
        <v>569</v>
      </c>
      <c r="C285" s="13">
        <v>42297</v>
      </c>
      <c r="D285" s="15">
        <f>EDATE(C285,24)</f>
        <v>43028</v>
      </c>
      <c r="E285" s="140" t="s">
        <v>25</v>
      </c>
      <c r="F285" s="119">
        <v>197</v>
      </c>
      <c r="G285" s="17"/>
      <c r="H285" s="18"/>
      <c r="I285" s="129"/>
      <c r="J285" s="129">
        <v>197</v>
      </c>
      <c r="K285" s="129"/>
      <c r="L285" s="129"/>
    </row>
    <row r="286" spans="1:256" s="3" customFormat="1" ht="12.75">
      <c r="A286" s="16" t="s">
        <v>570</v>
      </c>
      <c r="B286" s="150" t="s">
        <v>571</v>
      </c>
      <c r="C286" s="151">
        <v>41208</v>
      </c>
      <c r="D286" s="15">
        <f>EDATE(C286,60)</f>
        <v>43034</v>
      </c>
      <c r="E286" s="140" t="s">
        <v>25</v>
      </c>
      <c r="F286" s="16">
        <v>10</v>
      </c>
      <c r="G286" s="153"/>
      <c r="H286" s="154"/>
      <c r="I286" s="132"/>
      <c r="J286" s="132">
        <v>10</v>
      </c>
      <c r="K286" s="132"/>
      <c r="L286" s="132"/>
      <c r="M286" s="4"/>
    </row>
    <row r="287" spans="1:256" s="148" customFormat="1" ht="12.75">
      <c r="A287" s="161" t="s">
        <v>572</v>
      </c>
      <c r="B287" s="164" t="s">
        <v>573</v>
      </c>
      <c r="C287" s="159">
        <v>42329</v>
      </c>
      <c r="D287" s="159">
        <v>43060</v>
      </c>
      <c r="E287" s="140" t="s">
        <v>25</v>
      </c>
      <c r="F287" s="224">
        <v>2601</v>
      </c>
      <c r="G287" s="161"/>
      <c r="H287" s="161"/>
      <c r="I287" s="166">
        <v>1657</v>
      </c>
      <c r="J287" s="166">
        <v>931</v>
      </c>
      <c r="K287" s="166">
        <v>13</v>
      </c>
      <c r="L287" s="166"/>
    </row>
    <row r="288" spans="1:256" s="4" customFormat="1" ht="13.5" customHeight="1">
      <c r="A288" s="11" t="s">
        <v>574</v>
      </c>
      <c r="B288" s="12" t="s">
        <v>575</v>
      </c>
      <c r="C288" s="13">
        <v>36866</v>
      </c>
      <c r="D288" s="13">
        <v>43075</v>
      </c>
      <c r="E288" s="140" t="s">
        <v>25</v>
      </c>
      <c r="F288" s="119">
        <v>106</v>
      </c>
      <c r="G288" s="17"/>
      <c r="H288" s="18"/>
      <c r="I288" s="129"/>
      <c r="J288" s="129"/>
      <c r="K288" s="129"/>
      <c r="L288" s="129"/>
      <c r="M288" s="5"/>
    </row>
    <row r="289" spans="1:256" s="4" customFormat="1" ht="13.5" customHeight="1">
      <c r="A289" s="16" t="s">
        <v>576</v>
      </c>
      <c r="B289" s="150" t="s">
        <v>577</v>
      </c>
      <c r="C289" s="151">
        <v>41262</v>
      </c>
      <c r="D289" s="14">
        <f>EDATE(C289,60)</f>
        <v>43088</v>
      </c>
      <c r="E289" s="140" t="s">
        <v>25</v>
      </c>
      <c r="F289" s="16">
        <v>22</v>
      </c>
      <c r="G289" s="153"/>
      <c r="H289" s="154"/>
      <c r="I289" s="132"/>
      <c r="J289" s="132">
        <v>20</v>
      </c>
      <c r="K289" s="132">
        <v>2</v>
      </c>
      <c r="L289" s="132"/>
      <c r="M289" s="148"/>
    </row>
    <row r="290" spans="1:256" s="4" customFormat="1" ht="13.5" customHeight="1">
      <c r="A290" s="161" t="s">
        <v>578</v>
      </c>
      <c r="B290" s="164" t="s">
        <v>579</v>
      </c>
      <c r="C290" s="159">
        <v>41264</v>
      </c>
      <c r="D290" s="15">
        <f>EDATE(C290,60)</f>
        <v>43090</v>
      </c>
      <c r="E290" s="140" t="s">
        <v>25</v>
      </c>
      <c r="F290" s="161">
        <v>26</v>
      </c>
      <c r="G290" s="161"/>
      <c r="H290" s="166"/>
      <c r="I290" s="166"/>
      <c r="J290" s="166">
        <v>23</v>
      </c>
      <c r="K290" s="166">
        <v>3</v>
      </c>
      <c r="L290" s="166"/>
    </row>
    <row r="291" spans="1:256" s="4" customFormat="1" ht="13.5" customHeight="1">
      <c r="A291" s="227" t="s">
        <v>580</v>
      </c>
      <c r="B291" s="300" t="s">
        <v>581</v>
      </c>
      <c r="C291" s="222">
        <v>41271</v>
      </c>
      <c r="D291" s="15">
        <f>EDATE(C291,60)</f>
        <v>43097</v>
      </c>
      <c r="E291" s="140" t="s">
        <v>25</v>
      </c>
      <c r="F291" s="223">
        <v>48</v>
      </c>
      <c r="G291" s="171"/>
      <c r="H291" s="119"/>
      <c r="I291" s="138"/>
      <c r="J291" s="138">
        <v>48</v>
      </c>
      <c r="K291" s="138"/>
      <c r="L291" s="138"/>
    </row>
    <row r="292" spans="1:256" s="148" customFormat="1" ht="12.75">
      <c r="A292" s="120" t="s">
        <v>582</v>
      </c>
      <c r="B292" s="139" t="s">
        <v>583</v>
      </c>
      <c r="C292" s="13">
        <v>41274</v>
      </c>
      <c r="D292" s="15">
        <f>EDATE(C292,60)</f>
        <v>43100</v>
      </c>
      <c r="E292" s="140" t="s">
        <v>25</v>
      </c>
      <c r="F292" s="127">
        <v>46</v>
      </c>
      <c r="G292" s="120"/>
      <c r="H292" s="128"/>
      <c r="I292" s="129"/>
      <c r="J292" s="129">
        <v>36</v>
      </c>
      <c r="K292" s="129">
        <v>10</v>
      </c>
      <c r="L292" s="129"/>
      <c r="M292" s="23"/>
    </row>
    <row r="293" spans="1:256" ht="12.75">
      <c r="A293" s="11" t="s">
        <v>584</v>
      </c>
      <c r="B293" s="12" t="s">
        <v>585</v>
      </c>
      <c r="C293" s="13">
        <v>41292</v>
      </c>
      <c r="D293" s="15">
        <f>EDATE(C293,60)</f>
        <v>43118</v>
      </c>
      <c r="E293" s="140" t="s">
        <v>25</v>
      </c>
      <c r="F293" s="119">
        <v>85</v>
      </c>
      <c r="G293" s="120"/>
      <c r="H293" s="128"/>
      <c r="I293" s="129">
        <v>30</v>
      </c>
      <c r="J293" s="129">
        <v>55</v>
      </c>
      <c r="K293" s="129"/>
      <c r="L293" s="129"/>
      <c r="M293" s="4"/>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10"/>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10"/>
      <c r="GP293" s="10"/>
      <c r="GQ293" s="10"/>
      <c r="GR293" s="10"/>
      <c r="GS293" s="10"/>
      <c r="GT293" s="10"/>
      <c r="GU293" s="10"/>
      <c r="GV293" s="10"/>
      <c r="GW293" s="10"/>
      <c r="GX293" s="10"/>
      <c r="GY293" s="10"/>
      <c r="GZ293" s="10"/>
      <c r="HA293" s="10"/>
      <c r="HB293" s="10"/>
      <c r="HC293" s="10"/>
      <c r="HD293" s="10"/>
      <c r="HE293" s="10"/>
      <c r="HF293" s="10"/>
      <c r="HG293" s="10"/>
      <c r="HH293" s="10"/>
      <c r="HI293" s="10"/>
      <c r="HJ293" s="10"/>
      <c r="HK293" s="10"/>
      <c r="HL293" s="10"/>
      <c r="HM293" s="10"/>
      <c r="HN293" s="10"/>
      <c r="HO293" s="10"/>
      <c r="HP293" s="10"/>
      <c r="HQ293" s="10"/>
      <c r="HR293" s="10"/>
      <c r="HS293" s="10"/>
      <c r="HT293" s="10"/>
      <c r="HU293" s="10"/>
      <c r="HV293" s="10"/>
      <c r="HW293" s="10"/>
      <c r="HX293" s="10"/>
      <c r="HY293" s="10"/>
      <c r="HZ293" s="10"/>
      <c r="IA293" s="10"/>
      <c r="IB293" s="10"/>
      <c r="IC293" s="10"/>
      <c r="ID293" s="10"/>
      <c r="IE293" s="10"/>
      <c r="IF293" s="10"/>
      <c r="IG293" s="10"/>
      <c r="IH293" s="10"/>
      <c r="II293" s="10"/>
      <c r="IJ293" s="10"/>
      <c r="IK293" s="10"/>
      <c r="IL293" s="10"/>
      <c r="IM293" s="10"/>
      <c r="IN293" s="10"/>
      <c r="IO293" s="10"/>
      <c r="IP293" s="10"/>
      <c r="IQ293" s="10"/>
      <c r="IR293" s="10"/>
      <c r="IS293" s="10"/>
      <c r="IT293" s="10"/>
      <c r="IU293" s="10"/>
      <c r="IV293" s="10"/>
    </row>
    <row r="294" spans="1:256" ht="12.75">
      <c r="A294" s="16" t="s">
        <v>586</v>
      </c>
      <c r="B294" s="150" t="s">
        <v>587</v>
      </c>
      <c r="C294" s="151">
        <v>40574</v>
      </c>
      <c r="D294" s="15">
        <v>43131</v>
      </c>
      <c r="E294" s="140" t="s">
        <v>25</v>
      </c>
      <c r="F294" s="16">
        <v>38</v>
      </c>
      <c r="G294" s="16"/>
      <c r="H294" s="132"/>
      <c r="I294" s="132"/>
      <c r="J294" s="132">
        <v>34</v>
      </c>
      <c r="K294" s="132">
        <v>4</v>
      </c>
      <c r="L294" s="132"/>
      <c r="M294" s="4"/>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10"/>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10"/>
      <c r="GP294" s="10"/>
      <c r="GQ294" s="10"/>
      <c r="GR294" s="10"/>
      <c r="GS294" s="10"/>
      <c r="GT294" s="10"/>
      <c r="GU294" s="10"/>
      <c r="GV294" s="10"/>
      <c r="GW294" s="10"/>
      <c r="GX294" s="10"/>
      <c r="GY294" s="10"/>
      <c r="GZ294" s="10"/>
      <c r="HA294" s="10"/>
      <c r="HB294" s="10"/>
      <c r="HC294" s="10"/>
      <c r="HD294" s="10"/>
      <c r="HE294" s="10"/>
      <c r="HF294" s="10"/>
      <c r="HG294" s="10"/>
      <c r="HH294" s="10"/>
      <c r="HI294" s="10"/>
      <c r="HJ294" s="10"/>
      <c r="HK294" s="10"/>
      <c r="HL294" s="10"/>
      <c r="HM294" s="10"/>
      <c r="HN294" s="10"/>
      <c r="HO294" s="10"/>
      <c r="HP294" s="10"/>
      <c r="HQ294" s="10"/>
      <c r="HR294" s="10"/>
      <c r="HS294" s="10"/>
      <c r="HT294" s="10"/>
      <c r="HU294" s="10"/>
      <c r="HV294" s="10"/>
      <c r="HW294" s="10"/>
      <c r="HX294" s="10"/>
      <c r="HY294" s="10"/>
      <c r="HZ294" s="10"/>
      <c r="IA294" s="10"/>
      <c r="IB294" s="10"/>
      <c r="IC294" s="10"/>
      <c r="ID294" s="10"/>
      <c r="IE294" s="10"/>
      <c r="IF294" s="10"/>
      <c r="IG294" s="10"/>
      <c r="IH294" s="10"/>
      <c r="II294" s="10"/>
      <c r="IJ294" s="10"/>
      <c r="IK294" s="10"/>
      <c r="IL294" s="10"/>
      <c r="IM294" s="10"/>
      <c r="IN294" s="10"/>
      <c r="IO294" s="10"/>
      <c r="IP294" s="10"/>
      <c r="IQ294" s="10"/>
      <c r="IR294" s="10"/>
      <c r="IS294" s="10"/>
      <c r="IT294" s="10"/>
      <c r="IU294" s="10"/>
      <c r="IV294" s="10"/>
    </row>
    <row r="295" spans="1:256" s="4" customFormat="1" ht="13.5" customHeight="1">
      <c r="A295" s="11" t="s">
        <v>588</v>
      </c>
      <c r="B295" s="12" t="s">
        <v>589</v>
      </c>
      <c r="C295" s="13">
        <v>42424</v>
      </c>
      <c r="D295" s="14">
        <f>EDATE(C295,24)</f>
        <v>43155</v>
      </c>
      <c r="E295" s="140" t="s">
        <v>25</v>
      </c>
      <c r="F295" s="119">
        <v>59</v>
      </c>
      <c r="G295" s="120"/>
      <c r="H295" s="128"/>
      <c r="I295" s="129">
        <v>12</v>
      </c>
      <c r="J295" s="129">
        <v>47</v>
      </c>
      <c r="K295" s="129"/>
      <c r="L295" s="129"/>
      <c r="M295" s="5"/>
    </row>
    <row r="296" spans="1:256" s="4" customFormat="1" ht="13.5" customHeight="1">
      <c r="A296" s="181" t="s">
        <v>590</v>
      </c>
      <c r="B296" s="182" t="s">
        <v>591</v>
      </c>
      <c r="C296" s="183">
        <v>39917</v>
      </c>
      <c r="D296" s="226">
        <v>43204</v>
      </c>
      <c r="E296" s="140" t="s">
        <v>25</v>
      </c>
      <c r="F296" s="181">
        <v>154</v>
      </c>
      <c r="G296" s="181"/>
      <c r="H296" s="184"/>
      <c r="I296" s="184"/>
      <c r="J296" s="184"/>
      <c r="K296" s="184"/>
      <c r="L296" s="184"/>
      <c r="M296" s="5"/>
    </row>
    <row r="297" spans="1:256" customFormat="1" ht="14.25" customHeight="1">
      <c r="A297" s="11" t="s">
        <v>592</v>
      </c>
      <c r="B297" s="12" t="s">
        <v>593</v>
      </c>
      <c r="C297" s="13">
        <v>40995</v>
      </c>
      <c r="D297" s="14">
        <v>43206</v>
      </c>
      <c r="E297" s="140" t="s">
        <v>25</v>
      </c>
      <c r="F297" s="119">
        <v>191</v>
      </c>
      <c r="G297" s="120"/>
      <c r="H297" s="128"/>
      <c r="I297" s="129">
        <v>21</v>
      </c>
      <c r="J297" s="129">
        <v>156</v>
      </c>
      <c r="K297" s="129">
        <v>14</v>
      </c>
      <c r="L297" s="129"/>
    </row>
    <row r="298" spans="1:256" s="3" customFormat="1" ht="13.5" customHeight="1">
      <c r="A298" s="11" t="s">
        <v>594</v>
      </c>
      <c r="B298" s="12" t="s">
        <v>595</v>
      </c>
      <c r="C298" s="13">
        <v>39563</v>
      </c>
      <c r="D298" s="118">
        <v>43215</v>
      </c>
      <c r="E298" s="140" t="s">
        <v>25</v>
      </c>
      <c r="F298" s="119">
        <v>120</v>
      </c>
      <c r="G298" s="120"/>
      <c r="H298" s="128"/>
      <c r="I298" s="129">
        <v>64</v>
      </c>
      <c r="J298" s="129">
        <v>51</v>
      </c>
      <c r="K298" s="129">
        <v>4</v>
      </c>
      <c r="L298" s="129"/>
    </row>
    <row r="299" spans="1:256" s="5" customFormat="1" ht="13.5" customHeight="1">
      <c r="A299" s="16" t="s">
        <v>596</v>
      </c>
      <c r="B299" s="150" t="s">
        <v>597</v>
      </c>
      <c r="C299" s="151">
        <v>42516</v>
      </c>
      <c r="D299" s="14">
        <f>EDATE(C299,24)</f>
        <v>43246</v>
      </c>
      <c r="E299" s="140" t="s">
        <v>25</v>
      </c>
      <c r="F299" s="16">
        <v>140</v>
      </c>
      <c r="G299" s="153"/>
      <c r="H299" s="154"/>
      <c r="I299" s="132">
        <v>40</v>
      </c>
      <c r="J299" s="132">
        <v>92</v>
      </c>
      <c r="K299" s="132">
        <v>8</v>
      </c>
      <c r="L299" s="132"/>
      <c r="M299" s="4"/>
    </row>
    <row r="300" spans="1:256" s="5" customFormat="1" ht="12.75">
      <c r="A300" s="11" t="s">
        <v>598</v>
      </c>
      <c r="B300" s="11" t="s">
        <v>599</v>
      </c>
      <c r="C300" s="13">
        <v>41443</v>
      </c>
      <c r="D300" s="15">
        <f>EDATE(C300,60)</f>
        <v>43269</v>
      </c>
      <c r="E300" s="140" t="s">
        <v>25</v>
      </c>
      <c r="F300" s="119">
        <v>36</v>
      </c>
      <c r="G300" s="120"/>
      <c r="H300" s="119"/>
      <c r="I300" s="121"/>
      <c r="J300" s="121">
        <v>26</v>
      </c>
      <c r="K300" s="121">
        <v>10</v>
      </c>
      <c r="L300" s="121"/>
    </row>
    <row r="301" spans="1:256" s="4" customFormat="1" ht="13.5" customHeight="1">
      <c r="A301" s="120" t="s">
        <v>600</v>
      </c>
      <c r="B301" s="120" t="s">
        <v>601</v>
      </c>
      <c r="C301" s="13">
        <v>42542</v>
      </c>
      <c r="D301" s="15">
        <v>43272</v>
      </c>
      <c r="E301" s="140" t="s">
        <v>25</v>
      </c>
      <c r="F301" s="119">
        <v>80</v>
      </c>
      <c r="G301" s="120"/>
      <c r="H301" s="119"/>
      <c r="I301" s="121"/>
      <c r="J301" s="121">
        <v>72</v>
      </c>
      <c r="K301" s="121">
        <v>8</v>
      </c>
      <c r="L301" s="121"/>
    </row>
    <row r="302" spans="1:256" s="3" customFormat="1" ht="13.5" customHeight="1">
      <c r="A302" s="16" t="s">
        <v>397</v>
      </c>
      <c r="B302" s="150" t="s">
        <v>602</v>
      </c>
      <c r="C302" s="151">
        <v>41515</v>
      </c>
      <c r="D302" s="15">
        <f>EDATE(C302,60)</f>
        <v>43341</v>
      </c>
      <c r="E302" s="140" t="s">
        <v>25</v>
      </c>
      <c r="F302" s="16">
        <v>257</v>
      </c>
      <c r="G302" s="16"/>
      <c r="H302" s="132"/>
      <c r="I302" s="132">
        <v>139</v>
      </c>
      <c r="J302" s="132">
        <v>116</v>
      </c>
      <c r="K302" s="132">
        <v>2</v>
      </c>
      <c r="L302" s="132"/>
    </row>
    <row r="303" spans="1:256" ht="12.75">
      <c r="A303" s="11" t="s">
        <v>603</v>
      </c>
      <c r="B303" s="12" t="s">
        <v>604</v>
      </c>
      <c r="C303" s="13">
        <v>41582</v>
      </c>
      <c r="D303" s="15">
        <f>EDATE(C303,60)</f>
        <v>43408</v>
      </c>
      <c r="E303" s="140" t="s">
        <v>25</v>
      </c>
      <c r="F303" s="119">
        <v>132</v>
      </c>
      <c r="G303" s="120">
        <v>6</v>
      </c>
      <c r="H303" s="128"/>
      <c r="I303" s="129">
        <v>61</v>
      </c>
      <c r="J303" s="129">
        <v>70</v>
      </c>
      <c r="K303" s="129"/>
      <c r="L303" s="129"/>
      <c r="M303" s="4"/>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10"/>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10"/>
      <c r="GP303" s="10"/>
      <c r="GQ303" s="10"/>
      <c r="GR303" s="10"/>
      <c r="GS303" s="10"/>
      <c r="GT303" s="10"/>
      <c r="GU303" s="10"/>
      <c r="GV303" s="10"/>
      <c r="GW303" s="10"/>
      <c r="GX303" s="10"/>
      <c r="GY303" s="10"/>
      <c r="GZ303" s="10"/>
      <c r="HA303" s="10"/>
      <c r="HB303" s="10"/>
      <c r="HC303" s="10"/>
      <c r="HD303" s="10"/>
      <c r="HE303" s="10"/>
      <c r="HF303" s="10"/>
      <c r="HG303" s="10"/>
      <c r="HH303" s="10"/>
      <c r="HI303" s="10"/>
      <c r="HJ303" s="10"/>
      <c r="HK303" s="10"/>
      <c r="HL303" s="10"/>
      <c r="HM303" s="10"/>
      <c r="HN303" s="10"/>
      <c r="HO303" s="10"/>
      <c r="HP303" s="10"/>
      <c r="HQ303" s="10"/>
      <c r="HR303" s="10"/>
      <c r="HS303" s="10"/>
      <c r="HT303" s="10"/>
      <c r="HU303" s="10"/>
      <c r="HV303" s="10"/>
      <c r="HW303" s="10"/>
      <c r="HX303" s="10"/>
      <c r="HY303" s="10"/>
      <c r="HZ303" s="10"/>
      <c r="IA303" s="10"/>
      <c r="IB303" s="10"/>
      <c r="IC303" s="10"/>
      <c r="ID303" s="10"/>
      <c r="IE303" s="10"/>
      <c r="IF303" s="10"/>
      <c r="IG303" s="10"/>
      <c r="IH303" s="10"/>
      <c r="II303" s="10"/>
      <c r="IJ303" s="10"/>
      <c r="IK303" s="10"/>
      <c r="IL303" s="10"/>
      <c r="IM303" s="10"/>
      <c r="IN303" s="10"/>
      <c r="IO303" s="10"/>
      <c r="IP303" s="10"/>
      <c r="IQ303" s="10"/>
      <c r="IR303" s="10"/>
      <c r="IS303" s="10"/>
      <c r="IT303" s="10"/>
      <c r="IU303" s="10"/>
      <c r="IV303" s="10"/>
    </row>
    <row r="304" spans="1:256" s="5" customFormat="1" ht="12.75">
      <c r="A304" s="11" t="s">
        <v>605</v>
      </c>
      <c r="B304" s="12" t="s">
        <v>606</v>
      </c>
      <c r="C304" s="151">
        <v>38665</v>
      </c>
      <c r="D304" s="159">
        <v>43413</v>
      </c>
      <c r="E304" s="140" t="s">
        <v>25</v>
      </c>
      <c r="F304" s="121">
        <v>80</v>
      </c>
      <c r="G304" s="142"/>
      <c r="H304" s="156"/>
      <c r="I304" s="129">
        <v>20</v>
      </c>
      <c r="J304" s="129">
        <v>60</v>
      </c>
      <c r="K304" s="129"/>
      <c r="L304" s="129"/>
    </row>
    <row r="305" spans="1:256" ht="12.75" customHeight="1">
      <c r="A305" s="11" t="s">
        <v>607</v>
      </c>
      <c r="B305" s="12" t="s">
        <v>608</v>
      </c>
      <c r="C305" s="13">
        <v>39766</v>
      </c>
      <c r="D305" s="118">
        <v>43418</v>
      </c>
      <c r="E305" s="140" t="s">
        <v>25</v>
      </c>
      <c r="F305" s="119">
        <v>203</v>
      </c>
      <c r="G305" s="120"/>
      <c r="H305" s="128"/>
      <c r="I305" s="129">
        <v>5</v>
      </c>
      <c r="J305" s="129">
        <v>195</v>
      </c>
      <c r="K305" s="129">
        <v>3</v>
      </c>
      <c r="L305" s="129"/>
      <c r="M305" s="4"/>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c r="HM305" s="10"/>
      <c r="HN305" s="10"/>
      <c r="HO305" s="10"/>
      <c r="HP305" s="10"/>
      <c r="HQ305" s="10"/>
      <c r="HR305" s="10"/>
      <c r="HS305" s="10"/>
      <c r="HT305" s="10"/>
      <c r="HU305" s="10"/>
      <c r="HV305" s="10"/>
      <c r="HW305" s="10"/>
      <c r="HX305" s="10"/>
      <c r="HY305" s="10"/>
      <c r="HZ305" s="10"/>
      <c r="IA305" s="10"/>
      <c r="IB305" s="10"/>
      <c r="IC305" s="10"/>
      <c r="ID305" s="10"/>
      <c r="IE305" s="10"/>
      <c r="IF305" s="10"/>
      <c r="IG305" s="10"/>
      <c r="IH305" s="10"/>
      <c r="II305" s="10"/>
      <c r="IJ305" s="10"/>
      <c r="IK305" s="10"/>
      <c r="IL305" s="10"/>
      <c r="IM305" s="10"/>
      <c r="IN305" s="10"/>
      <c r="IO305" s="10"/>
      <c r="IP305" s="10"/>
      <c r="IQ305" s="10"/>
      <c r="IR305" s="10"/>
      <c r="IS305" s="10"/>
      <c r="IT305" s="10"/>
      <c r="IU305" s="10"/>
      <c r="IV305" s="10"/>
    </row>
    <row r="306" spans="1:256" s="4" customFormat="1" ht="13.5" customHeight="1">
      <c r="A306" s="11" t="s">
        <v>609</v>
      </c>
      <c r="B306" s="12" t="s">
        <v>610</v>
      </c>
      <c r="C306" s="13">
        <v>41599</v>
      </c>
      <c r="D306" s="14">
        <f>EDATE(C306,60)</f>
        <v>43425</v>
      </c>
      <c r="E306" s="140" t="s">
        <v>25</v>
      </c>
      <c r="F306" s="119">
        <v>64</v>
      </c>
      <c r="G306" s="17"/>
      <c r="H306" s="18"/>
      <c r="I306" s="129"/>
      <c r="J306" s="129">
        <v>51</v>
      </c>
      <c r="K306" s="129">
        <v>13</v>
      </c>
      <c r="L306" s="129"/>
    </row>
    <row r="307" spans="1:256" s="5" customFormat="1" ht="13.5" customHeight="1">
      <c r="A307" s="133" t="s">
        <v>611</v>
      </c>
      <c r="B307" s="134" t="s">
        <v>612</v>
      </c>
      <c r="C307" s="118">
        <v>40117</v>
      </c>
      <c r="D307" s="118">
        <v>43465</v>
      </c>
      <c r="E307" s="140" t="s">
        <v>25</v>
      </c>
      <c r="F307" s="135">
        <v>170</v>
      </c>
      <c r="G307" s="136"/>
      <c r="H307" s="137"/>
      <c r="I307" s="138"/>
      <c r="J307" s="138">
        <v>170</v>
      </c>
      <c r="K307" s="138"/>
      <c r="L307" s="138"/>
      <c r="M307" s="10"/>
    </row>
    <row r="308" spans="1:256" s="21" customFormat="1" ht="12.75" customHeight="1">
      <c r="A308" s="161" t="s">
        <v>613</v>
      </c>
      <c r="B308" s="164" t="s">
        <v>614</v>
      </c>
      <c r="C308" s="159">
        <v>39483</v>
      </c>
      <c r="D308" s="15">
        <v>43499</v>
      </c>
      <c r="E308" s="140" t="s">
        <v>25</v>
      </c>
      <c r="F308" s="161">
        <v>113</v>
      </c>
      <c r="G308" s="161"/>
      <c r="H308" s="166"/>
      <c r="I308" s="166">
        <v>26</v>
      </c>
      <c r="J308" s="166">
        <v>71</v>
      </c>
      <c r="K308" s="166">
        <v>16</v>
      </c>
      <c r="L308" s="166"/>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c r="EM308" s="10"/>
      <c r="EN308" s="10"/>
      <c r="EO308" s="10"/>
      <c r="EP308" s="10"/>
      <c r="EQ308" s="10"/>
      <c r="ER308" s="10"/>
      <c r="ES308" s="10"/>
      <c r="ET308" s="10"/>
      <c r="EU308" s="10"/>
      <c r="EV308" s="10"/>
      <c r="EW308" s="10"/>
      <c r="EX308" s="10"/>
      <c r="EY308" s="10"/>
      <c r="EZ308" s="10"/>
      <c r="FA308" s="10"/>
      <c r="FB308" s="10"/>
      <c r="FC308" s="10"/>
      <c r="FD308" s="10"/>
      <c r="FE308" s="10"/>
      <c r="FF308" s="10"/>
      <c r="FG308" s="10"/>
      <c r="FH308" s="10"/>
      <c r="FI308" s="10"/>
      <c r="FJ308" s="10"/>
      <c r="FK308" s="10"/>
      <c r="FL308" s="10"/>
      <c r="FM308" s="10"/>
      <c r="FN308" s="10"/>
      <c r="FO308" s="10"/>
      <c r="FP308" s="10"/>
      <c r="FQ308" s="10"/>
      <c r="FR308" s="10"/>
      <c r="FS308" s="10"/>
      <c r="FT308" s="10"/>
      <c r="FU308" s="10"/>
      <c r="FV308" s="10"/>
      <c r="FW308" s="10"/>
      <c r="FX308" s="10"/>
      <c r="FY308" s="10"/>
      <c r="FZ308" s="10"/>
      <c r="GA308" s="10"/>
      <c r="GB308" s="10"/>
      <c r="GC308" s="10"/>
      <c r="GD308" s="10"/>
      <c r="GE308" s="10"/>
      <c r="GF308" s="10"/>
      <c r="GG308" s="10"/>
      <c r="GH308" s="10"/>
      <c r="GI308" s="10"/>
      <c r="GJ308" s="10"/>
      <c r="GK308" s="10"/>
      <c r="GL308" s="10"/>
      <c r="GM308" s="10"/>
      <c r="GN308" s="10"/>
      <c r="GO308" s="10"/>
      <c r="GP308" s="10"/>
      <c r="GQ308" s="10"/>
      <c r="GR308" s="10"/>
      <c r="GS308" s="10"/>
      <c r="GT308" s="10"/>
      <c r="GU308" s="10"/>
      <c r="GV308" s="10"/>
      <c r="GW308" s="10"/>
      <c r="GX308" s="10"/>
      <c r="GY308" s="10"/>
      <c r="GZ308" s="10"/>
      <c r="HA308" s="10"/>
      <c r="HB308" s="10"/>
      <c r="HC308" s="10"/>
      <c r="HD308" s="10"/>
      <c r="HE308" s="10"/>
      <c r="HF308" s="10"/>
      <c r="HG308" s="10"/>
      <c r="HH308" s="10"/>
      <c r="HI308" s="10"/>
      <c r="HJ308" s="10"/>
      <c r="HK308" s="10"/>
      <c r="HL308" s="10"/>
      <c r="HM308" s="10"/>
      <c r="HN308" s="10"/>
      <c r="HO308" s="10"/>
      <c r="HP308" s="10"/>
      <c r="HQ308" s="10"/>
      <c r="HR308" s="10"/>
      <c r="HS308" s="10"/>
      <c r="HT308" s="10"/>
      <c r="HU308" s="10"/>
      <c r="HV308" s="10"/>
      <c r="HW308" s="10"/>
      <c r="HX308" s="10"/>
      <c r="HY308" s="10"/>
      <c r="HZ308" s="10"/>
      <c r="IA308" s="10"/>
      <c r="IB308" s="10"/>
      <c r="IC308" s="10"/>
      <c r="ID308" s="10"/>
      <c r="IE308" s="10"/>
      <c r="IF308" s="10"/>
      <c r="IG308" s="10"/>
      <c r="IH308" s="10"/>
      <c r="II308" s="10"/>
      <c r="IJ308" s="10"/>
      <c r="IK308" s="10"/>
      <c r="IL308" s="10"/>
      <c r="IM308" s="10"/>
      <c r="IN308" s="10"/>
      <c r="IO308" s="10"/>
      <c r="IP308" s="10"/>
      <c r="IQ308" s="10"/>
      <c r="IR308" s="10"/>
      <c r="IS308" s="10"/>
      <c r="IT308" s="10"/>
      <c r="IU308" s="10"/>
      <c r="IV308" s="10"/>
    </row>
    <row r="309" spans="1:256" s="21" customFormat="1" ht="12.75" customHeight="1">
      <c r="A309" s="11" t="s">
        <v>615</v>
      </c>
      <c r="B309" s="12" t="s">
        <v>616</v>
      </c>
      <c r="C309" s="13">
        <v>38072</v>
      </c>
      <c r="D309" s="13">
        <v>43550</v>
      </c>
      <c r="E309" s="140" t="s">
        <v>25</v>
      </c>
      <c r="F309" s="119">
        <v>70</v>
      </c>
      <c r="G309" s="17"/>
      <c r="H309" s="18"/>
      <c r="I309" s="129"/>
      <c r="J309" s="129">
        <v>70</v>
      </c>
      <c r="K309" s="129"/>
      <c r="L309" s="129"/>
      <c r="M309" s="4"/>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c r="EM309" s="10"/>
      <c r="EN309" s="10"/>
      <c r="EO309" s="10"/>
      <c r="EP309" s="10"/>
      <c r="EQ309" s="10"/>
      <c r="ER309" s="10"/>
      <c r="ES309" s="10"/>
      <c r="ET309" s="10"/>
      <c r="EU309" s="10"/>
      <c r="EV309" s="10"/>
      <c r="EW309" s="10"/>
      <c r="EX309" s="10"/>
      <c r="EY309" s="10"/>
      <c r="EZ309" s="10"/>
      <c r="FA309" s="10"/>
      <c r="FB309" s="10"/>
      <c r="FC309" s="10"/>
      <c r="FD309" s="10"/>
      <c r="FE309" s="10"/>
      <c r="FF309" s="10"/>
      <c r="FG309" s="10"/>
      <c r="FH309" s="10"/>
      <c r="FI309" s="10"/>
      <c r="FJ309" s="10"/>
      <c r="FK309" s="10"/>
      <c r="FL309" s="10"/>
      <c r="FM309" s="10"/>
      <c r="FN309" s="10"/>
      <c r="FO309" s="10"/>
      <c r="FP309" s="10"/>
      <c r="FQ309" s="10"/>
      <c r="FR309" s="10"/>
      <c r="FS309" s="10"/>
      <c r="FT309" s="10"/>
      <c r="FU309" s="10"/>
      <c r="FV309" s="10"/>
      <c r="FW309" s="10"/>
      <c r="FX309" s="10"/>
      <c r="FY309" s="10"/>
      <c r="FZ309" s="10"/>
      <c r="GA309" s="10"/>
      <c r="GB309" s="10"/>
      <c r="GC309" s="10"/>
      <c r="GD309" s="10"/>
      <c r="GE309" s="10"/>
      <c r="GF309" s="10"/>
      <c r="GG309" s="10"/>
      <c r="GH309" s="10"/>
      <c r="GI309" s="10"/>
      <c r="GJ309" s="10"/>
      <c r="GK309" s="10"/>
      <c r="GL309" s="10"/>
      <c r="GM309" s="10"/>
      <c r="GN309" s="10"/>
      <c r="GO309" s="10"/>
      <c r="GP309" s="10"/>
      <c r="GQ309" s="10"/>
      <c r="GR309" s="10"/>
      <c r="GS309" s="10"/>
      <c r="GT309" s="10"/>
      <c r="GU309" s="10"/>
      <c r="GV309" s="10"/>
      <c r="GW309" s="10"/>
      <c r="GX309" s="10"/>
      <c r="GY309" s="10"/>
      <c r="GZ309" s="10"/>
      <c r="HA309" s="10"/>
      <c r="HB309" s="10"/>
      <c r="HC309" s="10"/>
      <c r="HD309" s="10"/>
      <c r="HE309" s="10"/>
      <c r="HF309" s="10"/>
      <c r="HG309" s="10"/>
      <c r="HH309" s="10"/>
      <c r="HI309" s="10"/>
      <c r="HJ309" s="10"/>
      <c r="HK309" s="10"/>
      <c r="HL309" s="10"/>
      <c r="HM309" s="10"/>
      <c r="HN309" s="10"/>
      <c r="HO309" s="10"/>
      <c r="HP309" s="10"/>
      <c r="HQ309" s="10"/>
      <c r="HR309" s="10"/>
      <c r="HS309" s="10"/>
      <c r="HT309" s="10"/>
      <c r="HU309" s="10"/>
      <c r="HV309" s="10"/>
      <c r="HW309" s="10"/>
      <c r="HX309" s="10"/>
      <c r="HY309" s="10"/>
      <c r="HZ309" s="10"/>
      <c r="IA309" s="10"/>
      <c r="IB309" s="10"/>
      <c r="IC309" s="10"/>
      <c r="ID309" s="10"/>
      <c r="IE309" s="10"/>
      <c r="IF309" s="10"/>
      <c r="IG309" s="10"/>
      <c r="IH309" s="10"/>
      <c r="II309" s="10"/>
      <c r="IJ309" s="10"/>
      <c r="IK309" s="10"/>
      <c r="IL309" s="10"/>
      <c r="IM309" s="10"/>
      <c r="IN309" s="10"/>
      <c r="IO309" s="10"/>
      <c r="IP309" s="10"/>
      <c r="IQ309" s="10"/>
      <c r="IR309" s="10"/>
      <c r="IS309" s="10"/>
      <c r="IT309" s="10"/>
      <c r="IU309" s="10"/>
      <c r="IV309" s="10"/>
    </row>
    <row r="310" spans="1:256" s="5" customFormat="1" ht="13.5" customHeight="1">
      <c r="A310" s="11" t="s">
        <v>617</v>
      </c>
      <c r="B310" s="219" t="s">
        <v>618</v>
      </c>
      <c r="C310" s="13">
        <v>41732</v>
      </c>
      <c r="D310" s="15">
        <f>EDATE(C310,60)</f>
        <v>43558</v>
      </c>
      <c r="E310" s="140" t="s">
        <v>25</v>
      </c>
      <c r="F310" s="119">
        <v>30</v>
      </c>
      <c r="G310" s="120"/>
      <c r="H310" s="128"/>
      <c r="I310" s="129"/>
      <c r="J310" s="129">
        <v>15</v>
      </c>
      <c r="K310" s="129">
        <v>15</v>
      </c>
      <c r="L310" s="129"/>
      <c r="M310" s="10"/>
    </row>
    <row r="311" spans="1:256" s="21" customFormat="1" ht="12.75" customHeight="1">
      <c r="A311" s="11" t="s">
        <v>619</v>
      </c>
      <c r="B311" s="12" t="s">
        <v>620</v>
      </c>
      <c r="C311" s="13">
        <v>41746</v>
      </c>
      <c r="D311" s="15">
        <f>EDATE(C311,60)</f>
        <v>43572</v>
      </c>
      <c r="E311" s="140" t="s">
        <v>25</v>
      </c>
      <c r="F311" s="119">
        <v>40</v>
      </c>
      <c r="G311" s="120"/>
      <c r="H311" s="128"/>
      <c r="I311" s="129"/>
      <c r="J311" s="129">
        <v>40</v>
      </c>
      <c r="K311" s="129"/>
      <c r="L311" s="129"/>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c r="EM311" s="10"/>
      <c r="EN311" s="10"/>
      <c r="EO311" s="10"/>
      <c r="EP311" s="10"/>
      <c r="EQ311" s="10"/>
      <c r="ER311" s="10"/>
      <c r="ES311" s="10"/>
      <c r="ET311" s="10"/>
      <c r="EU311" s="10"/>
      <c r="EV311" s="10"/>
      <c r="EW311" s="10"/>
      <c r="EX311" s="10"/>
      <c r="EY311" s="10"/>
      <c r="EZ311" s="10"/>
      <c r="FA311" s="10"/>
      <c r="FB311" s="10"/>
      <c r="FC311" s="10"/>
      <c r="FD311" s="10"/>
      <c r="FE311" s="10"/>
      <c r="FF311" s="10"/>
      <c r="FG311" s="10"/>
      <c r="FH311" s="10"/>
      <c r="FI311" s="10"/>
      <c r="FJ311" s="10"/>
      <c r="FK311" s="10"/>
      <c r="FL311" s="10"/>
      <c r="FM311" s="10"/>
      <c r="FN311" s="10"/>
      <c r="FO311" s="10"/>
      <c r="FP311" s="10"/>
      <c r="FQ311" s="10"/>
      <c r="FR311" s="10"/>
      <c r="FS311" s="10"/>
      <c r="FT311" s="10"/>
      <c r="FU311" s="10"/>
      <c r="FV311" s="10"/>
      <c r="FW311" s="10"/>
      <c r="FX311" s="10"/>
      <c r="FY311" s="10"/>
      <c r="FZ311" s="10"/>
      <c r="GA311" s="10"/>
      <c r="GB311" s="10"/>
      <c r="GC311" s="10"/>
      <c r="GD311" s="10"/>
      <c r="GE311" s="10"/>
      <c r="GF311" s="10"/>
      <c r="GG311" s="10"/>
      <c r="GH311" s="10"/>
      <c r="GI311" s="10"/>
      <c r="GJ311" s="10"/>
      <c r="GK311" s="10"/>
      <c r="GL311" s="10"/>
      <c r="GM311" s="10"/>
      <c r="GN311" s="10"/>
      <c r="GO311" s="10"/>
      <c r="GP311" s="10"/>
      <c r="GQ311" s="10"/>
      <c r="GR311" s="10"/>
      <c r="GS311" s="10"/>
      <c r="GT311" s="10"/>
      <c r="GU311" s="10"/>
      <c r="GV311" s="10"/>
      <c r="GW311" s="10"/>
      <c r="GX311" s="10"/>
      <c r="GY311" s="10"/>
      <c r="GZ311" s="10"/>
      <c r="HA311" s="10"/>
      <c r="HB311" s="10"/>
      <c r="HC311" s="10"/>
      <c r="HD311" s="10"/>
      <c r="HE311" s="10"/>
      <c r="HF311" s="10"/>
      <c r="HG311" s="10"/>
      <c r="HH311" s="10"/>
      <c r="HI311" s="10"/>
      <c r="HJ311" s="10"/>
      <c r="HK311" s="10"/>
      <c r="HL311" s="10"/>
      <c r="HM311" s="10"/>
      <c r="HN311" s="10"/>
      <c r="HO311" s="10"/>
      <c r="HP311" s="10"/>
      <c r="HQ311" s="10"/>
      <c r="HR311" s="10"/>
      <c r="HS311" s="10"/>
      <c r="HT311" s="10"/>
      <c r="HU311" s="10"/>
      <c r="HV311" s="10"/>
      <c r="HW311" s="10"/>
      <c r="HX311" s="10"/>
      <c r="HY311" s="10"/>
      <c r="HZ311" s="10"/>
      <c r="IA311" s="10"/>
      <c r="IB311" s="10"/>
      <c r="IC311" s="10"/>
      <c r="ID311" s="10"/>
      <c r="IE311" s="10"/>
      <c r="IF311" s="10"/>
      <c r="IG311" s="10"/>
      <c r="IH311" s="10"/>
      <c r="II311" s="10"/>
      <c r="IJ311" s="10"/>
      <c r="IK311" s="10"/>
      <c r="IL311" s="10"/>
      <c r="IM311" s="10"/>
      <c r="IN311" s="10"/>
      <c r="IO311" s="10"/>
      <c r="IP311" s="10"/>
      <c r="IQ311" s="10"/>
      <c r="IR311" s="10"/>
      <c r="IS311" s="10"/>
      <c r="IT311" s="10"/>
      <c r="IU311" s="10"/>
      <c r="IV311" s="10"/>
    </row>
    <row r="312" spans="1:256" s="21" customFormat="1" ht="14.25" customHeight="1">
      <c r="A312" s="185" t="s">
        <v>621</v>
      </c>
      <c r="B312" s="16" t="s">
        <v>622</v>
      </c>
      <c r="C312" s="151">
        <v>41752</v>
      </c>
      <c r="D312" s="14">
        <f>EDATE(C312,60)</f>
        <v>43578</v>
      </c>
      <c r="E312" s="140" t="s">
        <v>25</v>
      </c>
      <c r="F312" s="16"/>
      <c r="G312" s="16">
        <v>8</v>
      </c>
      <c r="H312" s="153"/>
      <c r="I312" s="16"/>
      <c r="J312" s="16">
        <v>8</v>
      </c>
      <c r="K312" s="16"/>
      <c r="L312" s="16"/>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c r="EM312" s="10"/>
      <c r="EN312" s="10"/>
      <c r="EO312" s="10"/>
      <c r="EP312" s="10"/>
      <c r="EQ312" s="10"/>
      <c r="ER312" s="10"/>
      <c r="ES312" s="10"/>
      <c r="ET312" s="10"/>
      <c r="EU312" s="10"/>
      <c r="EV312" s="10"/>
      <c r="EW312" s="10"/>
      <c r="EX312" s="10"/>
      <c r="EY312" s="10"/>
      <c r="EZ312" s="10"/>
      <c r="FA312" s="10"/>
      <c r="FB312" s="10"/>
      <c r="FC312" s="10"/>
      <c r="FD312" s="10"/>
      <c r="FE312" s="10"/>
      <c r="FF312" s="10"/>
      <c r="FG312" s="10"/>
      <c r="FH312" s="10"/>
      <c r="FI312" s="10"/>
      <c r="FJ312" s="10"/>
      <c r="FK312" s="10"/>
      <c r="FL312" s="10"/>
      <c r="FM312" s="10"/>
      <c r="FN312" s="10"/>
      <c r="FO312" s="10"/>
      <c r="FP312" s="10"/>
      <c r="FQ312" s="10"/>
      <c r="FR312" s="10"/>
      <c r="FS312" s="10"/>
      <c r="FT312" s="10"/>
      <c r="FU312" s="10"/>
      <c r="FV312" s="10"/>
      <c r="FW312" s="10"/>
      <c r="FX312" s="10"/>
      <c r="FY312" s="10"/>
      <c r="FZ312" s="10"/>
      <c r="GA312" s="10"/>
      <c r="GB312" s="10"/>
      <c r="GC312" s="10"/>
      <c r="GD312" s="10"/>
      <c r="GE312" s="10"/>
      <c r="GF312" s="10"/>
      <c r="GG312" s="10"/>
      <c r="GH312" s="10"/>
      <c r="GI312" s="10"/>
      <c r="GJ312" s="10"/>
      <c r="GK312" s="10"/>
      <c r="GL312" s="10"/>
      <c r="GM312" s="10"/>
      <c r="GN312" s="10"/>
      <c r="GO312" s="10"/>
      <c r="GP312" s="10"/>
      <c r="GQ312" s="10"/>
      <c r="GR312" s="10"/>
      <c r="GS312" s="10"/>
      <c r="GT312" s="10"/>
      <c r="GU312" s="10"/>
      <c r="GV312" s="10"/>
      <c r="GW312" s="10"/>
      <c r="GX312" s="10"/>
      <c r="GY312" s="10"/>
      <c r="GZ312" s="10"/>
      <c r="HA312" s="10"/>
      <c r="HB312" s="10"/>
      <c r="HC312" s="10"/>
      <c r="HD312" s="10"/>
      <c r="HE312" s="10"/>
      <c r="HF312" s="10"/>
      <c r="HG312" s="10"/>
      <c r="HH312" s="10"/>
      <c r="HI312" s="10"/>
      <c r="HJ312" s="10"/>
      <c r="HK312" s="10"/>
      <c r="HL312" s="10"/>
      <c r="HM312" s="10"/>
      <c r="HN312" s="10"/>
      <c r="HO312" s="10"/>
      <c r="HP312" s="10"/>
      <c r="HQ312" s="10"/>
      <c r="HR312" s="10"/>
      <c r="HS312" s="10"/>
      <c r="HT312" s="10"/>
      <c r="HU312" s="10"/>
      <c r="HV312" s="10"/>
      <c r="HW312" s="10"/>
      <c r="HX312" s="10"/>
      <c r="HY312" s="10"/>
      <c r="HZ312" s="10"/>
      <c r="IA312" s="10"/>
      <c r="IB312" s="10"/>
      <c r="IC312" s="10"/>
      <c r="ID312" s="10"/>
      <c r="IE312" s="10"/>
      <c r="IF312" s="10"/>
      <c r="IG312" s="10"/>
      <c r="IH312" s="10"/>
      <c r="II312" s="10"/>
      <c r="IJ312" s="10"/>
      <c r="IK312" s="10"/>
      <c r="IL312" s="10"/>
      <c r="IM312" s="10"/>
      <c r="IN312" s="10"/>
      <c r="IO312" s="10"/>
      <c r="IP312" s="10"/>
      <c r="IQ312" s="10"/>
      <c r="IR312" s="10"/>
      <c r="IS312" s="10"/>
      <c r="IT312" s="10"/>
      <c r="IU312" s="10"/>
      <c r="IV312" s="10"/>
    </row>
    <row r="313" spans="1:256" s="5" customFormat="1" ht="15.6" customHeight="1">
      <c r="A313" s="186" t="s">
        <v>623</v>
      </c>
      <c r="B313" s="187" t="s">
        <v>624</v>
      </c>
      <c r="C313" s="159">
        <v>41761</v>
      </c>
      <c r="D313" s="15">
        <f>EDATE(C313,60)</f>
        <v>43587</v>
      </c>
      <c r="E313" s="140" t="s">
        <v>25</v>
      </c>
      <c r="F313" s="161">
        <v>18</v>
      </c>
      <c r="G313" s="167"/>
      <c r="H313" s="167"/>
      <c r="I313" s="166"/>
      <c r="J313" s="166">
        <v>18</v>
      </c>
      <c r="K313" s="166"/>
      <c r="L313" s="166"/>
    </row>
    <row r="314" spans="1:256" s="4" customFormat="1" ht="12.75">
      <c r="A314" s="16" t="s">
        <v>625</v>
      </c>
      <c r="B314" s="150" t="s">
        <v>626</v>
      </c>
      <c r="C314" s="151">
        <v>41782</v>
      </c>
      <c r="D314" s="15">
        <f>EDATE(C314,60)</f>
        <v>43608</v>
      </c>
      <c r="E314" s="140" t="s">
        <v>25</v>
      </c>
      <c r="F314" s="16">
        <v>234</v>
      </c>
      <c r="G314" s="153"/>
      <c r="H314" s="154"/>
      <c r="I314" s="132"/>
      <c r="J314" s="132">
        <v>234</v>
      </c>
      <c r="K314" s="132"/>
      <c r="L314" s="132"/>
      <c r="M314" s="130"/>
    </row>
    <row r="315" spans="1:256" s="4" customFormat="1" ht="12.75">
      <c r="A315" s="16" t="s">
        <v>627</v>
      </c>
      <c r="B315" s="150" t="s">
        <v>628</v>
      </c>
      <c r="C315" s="151">
        <v>41787</v>
      </c>
      <c r="D315" s="15">
        <f>EDATE(C315,60)</f>
        <v>43613</v>
      </c>
      <c r="E315" s="140" t="s">
        <v>25</v>
      </c>
      <c r="F315" s="16">
        <v>40</v>
      </c>
      <c r="G315" s="153"/>
      <c r="H315" s="154"/>
      <c r="I315" s="132">
        <v>11</v>
      </c>
      <c r="J315" s="132">
        <v>29</v>
      </c>
      <c r="K315" s="132"/>
      <c r="L315" s="132"/>
      <c r="M315" s="130"/>
    </row>
    <row r="316" spans="1:256" s="148" customFormat="1" ht="12.75">
      <c r="A316" s="133" t="s">
        <v>629</v>
      </c>
      <c r="B316" s="134" t="s">
        <v>630</v>
      </c>
      <c r="C316" s="118">
        <v>42894</v>
      </c>
      <c r="D316" s="15">
        <v>43624</v>
      </c>
      <c r="E316" s="140" t="s">
        <v>25</v>
      </c>
      <c r="F316" s="135">
        <v>21</v>
      </c>
      <c r="G316" s="136"/>
      <c r="H316" s="137"/>
      <c r="I316" s="138"/>
      <c r="J316" s="138">
        <v>19</v>
      </c>
      <c r="K316" s="138">
        <v>2</v>
      </c>
      <c r="L316" s="138"/>
      <c r="M316" s="10"/>
    </row>
    <row r="317" spans="1:256" s="4" customFormat="1" ht="12.75">
      <c r="A317" s="11" t="s">
        <v>631</v>
      </c>
      <c r="B317" s="12" t="s">
        <v>632</v>
      </c>
      <c r="C317" s="13">
        <v>41075</v>
      </c>
      <c r="D317" s="13">
        <v>43631</v>
      </c>
      <c r="E317" s="140" t="s">
        <v>25</v>
      </c>
      <c r="F317" s="119">
        <v>35</v>
      </c>
      <c r="G317" s="120">
        <v>12</v>
      </c>
      <c r="H317" s="18"/>
      <c r="I317" s="129"/>
      <c r="J317" s="129">
        <v>47</v>
      </c>
      <c r="K317" s="129"/>
      <c r="L317" s="129"/>
    </row>
    <row r="318" spans="1:256" s="4" customFormat="1" ht="13.5" customHeight="1">
      <c r="A318" s="11" t="s">
        <v>633</v>
      </c>
      <c r="B318" s="12" t="s">
        <v>634</v>
      </c>
      <c r="C318" s="13">
        <v>42910</v>
      </c>
      <c r="D318" s="15">
        <f>EDATE(C318,24)</f>
        <v>43640</v>
      </c>
      <c r="E318" s="140" t="s">
        <v>25</v>
      </c>
      <c r="F318" s="119">
        <v>94</v>
      </c>
      <c r="G318" s="120"/>
      <c r="H318" s="128"/>
      <c r="I318" s="129"/>
      <c r="J318" s="129">
        <v>89</v>
      </c>
      <c r="K318" s="129">
        <v>5</v>
      </c>
      <c r="L318" s="129"/>
      <c r="M318" s="10"/>
    </row>
    <row r="319" spans="1:256" s="21" customFormat="1" ht="12.75" customHeight="1">
      <c r="A319" s="16" t="s">
        <v>635</v>
      </c>
      <c r="B319" s="150" t="s">
        <v>636</v>
      </c>
      <c r="C319" s="151">
        <v>41900</v>
      </c>
      <c r="D319" s="15">
        <v>43726</v>
      </c>
      <c r="E319" s="140" t="s">
        <v>25</v>
      </c>
      <c r="F319" s="16">
        <v>76</v>
      </c>
      <c r="G319" s="16"/>
      <c r="H319" s="132"/>
      <c r="I319" s="132"/>
      <c r="J319" s="132">
        <v>69</v>
      </c>
      <c r="K319" s="132">
        <v>7</v>
      </c>
      <c r="L319" s="132"/>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row>
    <row r="320" spans="1:256" s="21" customFormat="1" ht="12.75" customHeight="1">
      <c r="A320" s="11" t="s">
        <v>637</v>
      </c>
      <c r="B320" s="12" t="s">
        <v>638</v>
      </c>
      <c r="C320" s="13">
        <v>41933</v>
      </c>
      <c r="D320" s="15">
        <v>43759</v>
      </c>
      <c r="E320" s="140" t="s">
        <v>25</v>
      </c>
      <c r="F320" s="175">
        <v>69</v>
      </c>
      <c r="G320" s="120"/>
      <c r="H320" s="128"/>
      <c r="I320" s="129"/>
      <c r="J320" s="129">
        <v>64</v>
      </c>
      <c r="K320" s="129">
        <v>5</v>
      </c>
      <c r="L320" s="132"/>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10"/>
      <c r="HH320" s="10"/>
      <c r="HI320" s="10"/>
      <c r="HJ320" s="10"/>
      <c r="HK320" s="10"/>
      <c r="HL320" s="10"/>
      <c r="HM320" s="10"/>
      <c r="HN320" s="10"/>
      <c r="HO320" s="10"/>
      <c r="HP320" s="10"/>
      <c r="HQ320" s="10"/>
      <c r="HR320" s="10"/>
      <c r="HS320" s="10"/>
      <c r="HT320" s="10"/>
      <c r="HU320" s="10"/>
      <c r="HV320" s="10"/>
      <c r="HW320" s="10"/>
      <c r="HX320" s="10"/>
      <c r="HY320" s="10"/>
      <c r="HZ320" s="10"/>
      <c r="IA320" s="10"/>
      <c r="IB320" s="10"/>
      <c r="IC320" s="10"/>
      <c r="ID320" s="10"/>
      <c r="IE320" s="10"/>
      <c r="IF320" s="10"/>
      <c r="IG320" s="10"/>
      <c r="IH320" s="10"/>
      <c r="II320" s="10"/>
      <c r="IJ320" s="10"/>
      <c r="IK320" s="10"/>
      <c r="IL320" s="10"/>
      <c r="IM320" s="10"/>
      <c r="IN320" s="10"/>
      <c r="IO320" s="10"/>
      <c r="IP320" s="10"/>
      <c r="IQ320" s="10"/>
      <c r="IR320" s="10"/>
      <c r="IS320" s="10"/>
      <c r="IT320" s="10"/>
      <c r="IU320" s="10"/>
      <c r="IV320" s="10"/>
    </row>
    <row r="321" spans="1:256" s="21" customFormat="1" ht="12.75" customHeight="1">
      <c r="A321" s="11" t="s">
        <v>639</v>
      </c>
      <c r="B321" s="188" t="s">
        <v>640</v>
      </c>
      <c r="C321" s="13">
        <v>42054</v>
      </c>
      <c r="D321" s="14">
        <v>43880</v>
      </c>
      <c r="E321" s="140" t="s">
        <v>25</v>
      </c>
      <c r="F321" s="119"/>
      <c r="G321" s="120"/>
      <c r="H321" s="128">
        <v>3</v>
      </c>
      <c r="I321" s="129"/>
      <c r="J321" s="129">
        <v>3</v>
      </c>
      <c r="K321" s="129"/>
      <c r="L321" s="132"/>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c r="EM321" s="10"/>
      <c r="EN321" s="10"/>
      <c r="EO321" s="10"/>
      <c r="EP321" s="10"/>
      <c r="EQ321" s="10"/>
      <c r="ER321" s="10"/>
      <c r="ES321" s="10"/>
      <c r="ET321" s="10"/>
      <c r="EU321" s="10"/>
      <c r="EV321" s="10"/>
      <c r="EW321" s="10"/>
      <c r="EX321" s="10"/>
      <c r="EY321" s="10"/>
      <c r="EZ321" s="10"/>
      <c r="FA321" s="10"/>
      <c r="FB321" s="10"/>
      <c r="FC321" s="10"/>
      <c r="FD321" s="10"/>
      <c r="FE321" s="10"/>
      <c r="FF321" s="10"/>
      <c r="FG321" s="10"/>
      <c r="FH321" s="10"/>
      <c r="FI321" s="10"/>
      <c r="FJ321" s="10"/>
      <c r="FK321" s="10"/>
      <c r="FL321" s="10"/>
      <c r="FM321" s="10"/>
      <c r="FN321" s="10"/>
      <c r="FO321" s="10"/>
      <c r="FP321" s="10"/>
      <c r="FQ321" s="10"/>
      <c r="FR321" s="10"/>
      <c r="FS321" s="10"/>
      <c r="FT321" s="10"/>
      <c r="FU321" s="10"/>
      <c r="FV321" s="10"/>
      <c r="FW321" s="10"/>
      <c r="FX321" s="10"/>
      <c r="FY321" s="10"/>
      <c r="FZ321" s="10"/>
      <c r="GA321" s="10"/>
      <c r="GB321" s="10"/>
      <c r="GC321" s="10"/>
      <c r="GD321" s="10"/>
      <c r="GE321" s="10"/>
      <c r="GF321" s="10"/>
      <c r="GG321" s="10"/>
      <c r="GH321" s="10"/>
      <c r="GI321" s="10"/>
      <c r="GJ321" s="10"/>
      <c r="GK321" s="10"/>
      <c r="GL321" s="10"/>
      <c r="GM321" s="10"/>
      <c r="GN321" s="10"/>
      <c r="GO321" s="10"/>
      <c r="GP321" s="10"/>
      <c r="GQ321" s="10"/>
      <c r="GR321" s="10"/>
      <c r="GS321" s="10"/>
      <c r="GT321" s="10"/>
      <c r="GU321" s="10"/>
      <c r="GV321" s="10"/>
      <c r="GW321" s="10"/>
      <c r="GX321" s="10"/>
      <c r="GY321" s="10"/>
      <c r="GZ321" s="10"/>
      <c r="HA321" s="10"/>
      <c r="HB321" s="10"/>
      <c r="HC321" s="10"/>
      <c r="HD321" s="10"/>
      <c r="HE321" s="10"/>
      <c r="HF321" s="10"/>
      <c r="HG321" s="10"/>
      <c r="HH321" s="10"/>
      <c r="HI321" s="10"/>
      <c r="HJ321" s="10"/>
      <c r="HK321" s="10"/>
      <c r="HL321" s="10"/>
      <c r="HM321" s="10"/>
      <c r="HN321" s="10"/>
      <c r="HO321" s="10"/>
      <c r="HP321" s="10"/>
      <c r="HQ321" s="10"/>
      <c r="HR321" s="10"/>
      <c r="HS321" s="10"/>
      <c r="HT321" s="10"/>
      <c r="HU321" s="10"/>
      <c r="HV321" s="10"/>
      <c r="HW321" s="10"/>
      <c r="HX321" s="10"/>
      <c r="HY321" s="10"/>
      <c r="HZ321" s="10"/>
      <c r="IA321" s="10"/>
      <c r="IB321" s="10"/>
      <c r="IC321" s="10"/>
      <c r="ID321" s="10"/>
      <c r="IE321" s="10"/>
      <c r="IF321" s="10"/>
      <c r="IG321" s="10"/>
      <c r="IH321" s="10"/>
      <c r="II321" s="10"/>
      <c r="IJ321" s="10"/>
      <c r="IK321" s="10"/>
      <c r="IL321" s="10"/>
      <c r="IM321" s="10"/>
      <c r="IN321" s="10"/>
      <c r="IO321" s="10"/>
      <c r="IP321" s="10"/>
      <c r="IQ321" s="10"/>
      <c r="IR321" s="10"/>
      <c r="IS321" s="10"/>
      <c r="IT321" s="10"/>
      <c r="IU321" s="10"/>
      <c r="IV321" s="10"/>
    </row>
    <row r="322" spans="1:256" s="21" customFormat="1" ht="12.75" customHeight="1">
      <c r="A322" s="11" t="s">
        <v>641</v>
      </c>
      <c r="B322" s="12" t="s">
        <v>642</v>
      </c>
      <c r="C322" s="13">
        <v>43155</v>
      </c>
      <c r="D322" s="15">
        <f>EDATE(C322,24)</f>
        <v>43885</v>
      </c>
      <c r="E322" s="140" t="s">
        <v>25</v>
      </c>
      <c r="F322" s="119">
        <v>183</v>
      </c>
      <c r="G322" s="120"/>
      <c r="H322" s="128"/>
      <c r="I322" s="129"/>
      <c r="J322" s="129">
        <v>183</v>
      </c>
      <c r="K322" s="129"/>
      <c r="L322" s="132"/>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c r="HR322" s="10"/>
      <c r="HS322" s="10"/>
      <c r="HT322" s="10"/>
      <c r="HU322" s="10"/>
      <c r="HV322" s="10"/>
      <c r="HW322" s="10"/>
      <c r="HX322" s="10"/>
      <c r="HY322" s="10"/>
      <c r="HZ322" s="10"/>
      <c r="IA322" s="10"/>
      <c r="IB322" s="10"/>
      <c r="IC322" s="10"/>
      <c r="ID322" s="10"/>
      <c r="IE322" s="10"/>
      <c r="IF322" s="10"/>
      <c r="IG322" s="10"/>
      <c r="IH322" s="10"/>
      <c r="II322" s="10"/>
      <c r="IJ322" s="10"/>
      <c r="IK322" s="10"/>
      <c r="IL322" s="10"/>
      <c r="IM322" s="10"/>
      <c r="IN322" s="10"/>
      <c r="IO322" s="10"/>
      <c r="IP322" s="10"/>
      <c r="IQ322" s="10"/>
      <c r="IR322" s="10"/>
      <c r="IS322" s="10"/>
      <c r="IT322" s="10"/>
      <c r="IU322" s="10"/>
      <c r="IV322" s="10"/>
    </row>
    <row r="323" spans="1:256" s="21" customFormat="1" ht="12.75" customHeight="1">
      <c r="A323" s="11" t="s">
        <v>643</v>
      </c>
      <c r="B323" s="12" t="s">
        <v>644</v>
      </c>
      <c r="C323" s="13">
        <v>42180</v>
      </c>
      <c r="D323" s="14">
        <v>44007</v>
      </c>
      <c r="E323" s="140" t="s">
        <v>25</v>
      </c>
      <c r="F323" s="119"/>
      <c r="G323" s="120"/>
      <c r="H323" s="128">
        <v>90</v>
      </c>
      <c r="I323" s="129">
        <v>49</v>
      </c>
      <c r="J323" s="129">
        <v>39</v>
      </c>
      <c r="K323" s="129">
        <v>2</v>
      </c>
      <c r="L323" s="129"/>
      <c r="M323" s="3"/>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c r="EM323" s="10"/>
      <c r="EN323" s="10"/>
      <c r="EO323" s="10"/>
      <c r="EP323" s="10"/>
      <c r="EQ323" s="10"/>
      <c r="ER323" s="10"/>
      <c r="ES323" s="10"/>
      <c r="ET323" s="10"/>
      <c r="EU323" s="10"/>
      <c r="EV323" s="10"/>
      <c r="EW323" s="10"/>
      <c r="EX323" s="10"/>
      <c r="EY323" s="10"/>
      <c r="EZ323" s="10"/>
      <c r="FA323" s="10"/>
      <c r="FB323" s="10"/>
      <c r="FC323" s="10"/>
      <c r="FD323" s="10"/>
      <c r="FE323" s="10"/>
      <c r="FF323" s="10"/>
      <c r="FG323" s="10"/>
      <c r="FH323" s="10"/>
      <c r="FI323" s="10"/>
      <c r="FJ323" s="10"/>
      <c r="FK323" s="10"/>
      <c r="FL323" s="10"/>
      <c r="FM323" s="10"/>
      <c r="FN323" s="10"/>
      <c r="FO323" s="10"/>
      <c r="FP323" s="10"/>
      <c r="FQ323" s="10"/>
      <c r="FR323" s="10"/>
      <c r="FS323" s="10"/>
      <c r="FT323" s="10"/>
      <c r="FU323" s="10"/>
      <c r="FV323" s="10"/>
      <c r="FW323" s="10"/>
      <c r="FX323" s="10"/>
      <c r="FY323" s="10"/>
      <c r="FZ323" s="10"/>
      <c r="GA323" s="10"/>
      <c r="GB323" s="10"/>
      <c r="GC323" s="10"/>
      <c r="GD323" s="10"/>
      <c r="GE323" s="10"/>
      <c r="GF323" s="10"/>
      <c r="GG323" s="10"/>
      <c r="GH323" s="10"/>
      <c r="GI323" s="10"/>
      <c r="GJ323" s="10"/>
      <c r="GK323" s="10"/>
      <c r="GL323" s="10"/>
      <c r="GM323" s="10"/>
      <c r="GN323" s="10"/>
      <c r="GO323" s="10"/>
      <c r="GP323" s="10"/>
      <c r="GQ323" s="10"/>
      <c r="GR323" s="10"/>
      <c r="GS323" s="10"/>
      <c r="GT323" s="10"/>
      <c r="GU323" s="10"/>
      <c r="GV323" s="10"/>
      <c r="GW323" s="10"/>
      <c r="GX323" s="10"/>
      <c r="GY323" s="10"/>
      <c r="GZ323" s="10"/>
      <c r="HA323" s="10"/>
      <c r="HB323" s="10"/>
      <c r="HC323" s="10"/>
      <c r="HD323" s="10"/>
      <c r="HE323" s="10"/>
      <c r="HF323" s="10"/>
      <c r="HG323" s="10"/>
      <c r="HH323" s="10"/>
      <c r="HI323" s="10"/>
      <c r="HJ323" s="10"/>
      <c r="HK323" s="10"/>
      <c r="HL323" s="10"/>
      <c r="HM323" s="10"/>
      <c r="HN323" s="10"/>
      <c r="HO323" s="10"/>
      <c r="HP323" s="10"/>
      <c r="HQ323" s="10"/>
      <c r="HR323" s="10"/>
      <c r="HS323" s="10"/>
      <c r="HT323" s="10"/>
      <c r="HU323" s="10"/>
      <c r="HV323" s="10"/>
      <c r="HW323" s="10"/>
      <c r="HX323" s="10"/>
      <c r="HY323" s="10"/>
      <c r="HZ323" s="10"/>
      <c r="IA323" s="10"/>
      <c r="IB323" s="10"/>
      <c r="IC323" s="10"/>
      <c r="ID323" s="10"/>
      <c r="IE323" s="10"/>
      <c r="IF323" s="10"/>
      <c r="IG323" s="10"/>
      <c r="IH323" s="10"/>
      <c r="II323" s="10"/>
      <c r="IJ323" s="10"/>
      <c r="IK323" s="10"/>
      <c r="IL323" s="10"/>
      <c r="IM323" s="10"/>
      <c r="IN323" s="10"/>
      <c r="IO323" s="10"/>
      <c r="IP323" s="10"/>
      <c r="IQ323" s="10"/>
      <c r="IR323" s="10"/>
      <c r="IS323" s="10"/>
      <c r="IT323" s="10"/>
      <c r="IU323" s="10"/>
      <c r="IV323" s="10"/>
    </row>
    <row r="324" spans="1:256" s="5" customFormat="1" ht="12.75">
      <c r="A324" s="11" t="s">
        <v>645</v>
      </c>
      <c r="B324" s="12" t="s">
        <v>646</v>
      </c>
      <c r="C324" s="13">
        <v>43280</v>
      </c>
      <c r="D324" s="15">
        <f>EDATE(C324,24)</f>
        <v>44011</v>
      </c>
      <c r="E324" s="140" t="s">
        <v>25</v>
      </c>
      <c r="F324" s="119">
        <v>165</v>
      </c>
      <c r="G324" s="120"/>
      <c r="H324" s="128"/>
      <c r="I324" s="129"/>
      <c r="J324" s="129">
        <v>165</v>
      </c>
      <c r="K324" s="129"/>
      <c r="L324" s="129"/>
      <c r="M324" s="4"/>
    </row>
    <row r="325" spans="1:256" s="5" customFormat="1" ht="13.5" customHeight="1">
      <c r="A325" s="120" t="s">
        <v>647</v>
      </c>
      <c r="B325" s="139" t="s">
        <v>648</v>
      </c>
      <c r="C325" s="14">
        <v>43325</v>
      </c>
      <c r="D325" s="15">
        <v>44056</v>
      </c>
      <c r="E325" s="140" t="s">
        <v>25</v>
      </c>
      <c r="F325" s="127">
        <v>186</v>
      </c>
      <c r="G325" s="120"/>
      <c r="H325" s="128"/>
      <c r="I325" s="129"/>
      <c r="J325" s="129">
        <v>185</v>
      </c>
      <c r="K325" s="129">
        <v>1</v>
      </c>
      <c r="L325" s="129"/>
    </row>
    <row r="326" spans="1:256" s="189" customFormat="1" ht="13.5" customHeight="1">
      <c r="A326" s="133" t="s">
        <v>649</v>
      </c>
      <c r="B326" s="134" t="s">
        <v>650</v>
      </c>
      <c r="C326" s="118">
        <v>43370</v>
      </c>
      <c r="D326" s="118">
        <v>44101</v>
      </c>
      <c r="E326" s="140" t="s">
        <v>25</v>
      </c>
      <c r="F326" s="135">
        <v>81</v>
      </c>
      <c r="G326" s="136"/>
      <c r="H326" s="137"/>
      <c r="I326" s="138"/>
      <c r="J326" s="138">
        <v>80</v>
      </c>
      <c r="K326" s="138">
        <v>1</v>
      </c>
      <c r="L326" s="138"/>
    </row>
    <row r="327" spans="1:256" s="21" customFormat="1" ht="14.25" customHeight="1">
      <c r="A327" s="190" t="s">
        <v>651</v>
      </c>
      <c r="B327" s="12" t="s">
        <v>652</v>
      </c>
      <c r="C327" s="118">
        <v>42360</v>
      </c>
      <c r="D327" s="118">
        <v>44187</v>
      </c>
      <c r="E327" s="140" t="s">
        <v>25</v>
      </c>
      <c r="F327" s="119"/>
      <c r="G327" s="120"/>
      <c r="H327" s="119">
        <v>10</v>
      </c>
      <c r="I327" s="129"/>
      <c r="J327" s="129">
        <v>8</v>
      </c>
      <c r="K327" s="129">
        <v>2</v>
      </c>
      <c r="L327" s="129"/>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row>
    <row r="328" spans="1:256" s="191" customFormat="1" ht="12.75">
      <c r="A328" s="190" t="s">
        <v>653</v>
      </c>
      <c r="B328" s="11" t="s">
        <v>654</v>
      </c>
      <c r="C328" s="13">
        <v>42431</v>
      </c>
      <c r="D328" s="13">
        <v>44257</v>
      </c>
      <c r="E328" s="140" t="s">
        <v>25</v>
      </c>
      <c r="F328" s="119">
        <v>57</v>
      </c>
      <c r="G328" s="120"/>
      <c r="H328" s="119"/>
      <c r="I328" s="121"/>
      <c r="J328" s="121">
        <v>57</v>
      </c>
      <c r="K328" s="121"/>
      <c r="L328" s="121"/>
    </row>
    <row r="329" spans="1:256" s="4" customFormat="1" ht="12.75">
      <c r="A329" s="177" t="s">
        <v>655</v>
      </c>
      <c r="B329" s="178" t="s">
        <v>656</v>
      </c>
      <c r="C329" s="179">
        <v>42523</v>
      </c>
      <c r="D329" s="179">
        <v>44349</v>
      </c>
      <c r="E329" s="140" t="s">
        <v>25</v>
      </c>
      <c r="F329" s="303">
        <v>215</v>
      </c>
      <c r="G329" s="177"/>
      <c r="H329" s="303"/>
      <c r="I329" s="192">
        <v>118</v>
      </c>
      <c r="J329" s="192">
        <v>89</v>
      </c>
      <c r="K329" s="192">
        <v>8</v>
      </c>
      <c r="L329" s="192"/>
    </row>
    <row r="330" spans="1:256" s="193" customFormat="1" ht="12.75" customHeight="1">
      <c r="A330" s="11" t="s">
        <v>657</v>
      </c>
      <c r="B330" s="11" t="s">
        <v>658</v>
      </c>
      <c r="C330" s="13">
        <v>43627</v>
      </c>
      <c r="D330" s="13">
        <v>44358</v>
      </c>
      <c r="E330" s="140" t="s">
        <v>25</v>
      </c>
      <c r="F330" s="119">
        <v>545</v>
      </c>
      <c r="G330" s="120"/>
      <c r="H330" s="119">
        <v>965</v>
      </c>
      <c r="I330" s="121"/>
      <c r="J330" s="121">
        <v>1502</v>
      </c>
      <c r="K330" s="121">
        <v>8</v>
      </c>
      <c r="L330" s="121"/>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c r="EU330" s="16"/>
      <c r="EV330" s="16"/>
      <c r="EW330" s="16"/>
      <c r="EX330" s="16"/>
      <c r="EY330" s="16"/>
      <c r="EZ330" s="16"/>
      <c r="FA330" s="16"/>
      <c r="FB330" s="16"/>
      <c r="FC330" s="16"/>
      <c r="FD330" s="16"/>
      <c r="FE330" s="16"/>
      <c r="FF330" s="16"/>
      <c r="FG330" s="16"/>
      <c r="FH330" s="16"/>
      <c r="FI330" s="16"/>
      <c r="FJ330" s="16"/>
      <c r="FK330" s="16"/>
      <c r="FL330" s="16"/>
      <c r="FM330" s="16"/>
      <c r="FN330" s="16"/>
      <c r="FO330" s="16"/>
      <c r="FP330" s="16"/>
      <c r="FQ330" s="16"/>
      <c r="FR330" s="16"/>
      <c r="FS330" s="16"/>
      <c r="FT330" s="16"/>
      <c r="FU330" s="16"/>
      <c r="FV330" s="16"/>
      <c r="FW330" s="16"/>
      <c r="FX330" s="16"/>
      <c r="FY330" s="16"/>
      <c r="FZ330" s="16"/>
      <c r="GA330" s="16"/>
      <c r="GB330" s="16"/>
      <c r="GC330" s="16"/>
      <c r="GD330" s="16"/>
      <c r="GE330" s="16"/>
      <c r="GF330" s="16"/>
      <c r="GG330" s="16"/>
      <c r="GH330" s="16"/>
      <c r="GI330" s="16"/>
      <c r="GJ330" s="16"/>
      <c r="GK330" s="16"/>
      <c r="GL330" s="16"/>
      <c r="GM330" s="16"/>
      <c r="GN330" s="16"/>
      <c r="GO330" s="16"/>
      <c r="GP330" s="16"/>
      <c r="GQ330" s="16"/>
      <c r="GR330" s="16"/>
      <c r="GS330" s="16"/>
      <c r="GT330" s="16"/>
      <c r="GU330" s="16"/>
      <c r="GV330" s="16"/>
      <c r="GW330" s="16"/>
      <c r="GX330" s="16"/>
      <c r="GY330" s="16"/>
      <c r="GZ330" s="16"/>
      <c r="HA330" s="16"/>
      <c r="HB330" s="16"/>
      <c r="HC330" s="16"/>
      <c r="HD330" s="16"/>
      <c r="HE330" s="16"/>
      <c r="HF330" s="16"/>
      <c r="HG330" s="16"/>
      <c r="HH330" s="16"/>
      <c r="HI330" s="16"/>
      <c r="HJ330" s="16"/>
      <c r="HK330" s="16"/>
      <c r="HL330" s="16"/>
      <c r="HM330" s="16"/>
      <c r="HN330" s="16"/>
      <c r="HO330" s="16"/>
      <c r="HP330" s="16"/>
      <c r="HQ330" s="16"/>
      <c r="HR330" s="16"/>
      <c r="HS330" s="16"/>
      <c r="HT330" s="16"/>
      <c r="HU330" s="16"/>
      <c r="HV330" s="16"/>
      <c r="HW330" s="16"/>
      <c r="HX330" s="16"/>
      <c r="HY330" s="16"/>
      <c r="HZ330" s="16"/>
      <c r="IA330" s="16"/>
      <c r="IB330" s="16"/>
      <c r="IC330" s="16"/>
      <c r="ID330" s="16"/>
      <c r="IE330" s="16"/>
      <c r="IF330" s="16"/>
      <c r="IG330" s="16"/>
      <c r="IH330" s="16"/>
      <c r="II330" s="16"/>
      <c r="IJ330" s="16"/>
      <c r="IK330" s="16"/>
      <c r="IL330" s="16"/>
      <c r="IM330" s="16"/>
      <c r="IN330" s="16"/>
      <c r="IO330" s="16"/>
      <c r="IP330" s="16"/>
      <c r="IQ330" s="16"/>
      <c r="IR330" s="16"/>
      <c r="IS330" s="16"/>
      <c r="IT330" s="16"/>
      <c r="IU330" s="16"/>
      <c r="IV330" s="16"/>
    </row>
    <row r="331" spans="1:256" s="21" customFormat="1" ht="12.75" customHeight="1">
      <c r="A331" s="16" t="s">
        <v>659</v>
      </c>
      <c r="B331" s="150" t="s">
        <v>660</v>
      </c>
      <c r="C331" s="194">
        <v>42548</v>
      </c>
      <c r="D331" s="159">
        <v>44374</v>
      </c>
      <c r="E331" s="140" t="s">
        <v>25</v>
      </c>
      <c r="F331" s="121">
        <v>20</v>
      </c>
      <c r="G331" s="16"/>
      <c r="H331" s="129"/>
      <c r="I331" s="129"/>
      <c r="J331" s="129">
        <v>20</v>
      </c>
      <c r="K331" s="129"/>
      <c r="L331" s="129"/>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c r="EM331" s="10"/>
      <c r="EN331" s="10"/>
      <c r="EO331" s="10"/>
      <c r="EP331" s="10"/>
      <c r="EQ331" s="10"/>
      <c r="ER331" s="10"/>
      <c r="ES331" s="10"/>
      <c r="ET331" s="10"/>
      <c r="EU331" s="10"/>
      <c r="EV331" s="10"/>
      <c r="EW331" s="10"/>
      <c r="EX331" s="10"/>
      <c r="EY331" s="10"/>
      <c r="EZ331" s="10"/>
      <c r="FA331" s="10"/>
      <c r="FB331" s="10"/>
      <c r="FC331" s="10"/>
      <c r="FD331" s="10"/>
      <c r="FE331" s="10"/>
      <c r="FF331" s="10"/>
      <c r="FG331" s="10"/>
      <c r="FH331" s="10"/>
      <c r="FI331" s="10"/>
      <c r="FJ331" s="10"/>
      <c r="FK331" s="10"/>
      <c r="FL331" s="10"/>
      <c r="FM331" s="10"/>
      <c r="FN331" s="10"/>
      <c r="FO331" s="10"/>
      <c r="FP331" s="10"/>
      <c r="FQ331" s="10"/>
      <c r="FR331" s="10"/>
      <c r="FS331" s="10"/>
      <c r="FT331" s="10"/>
      <c r="FU331" s="10"/>
      <c r="FV331" s="10"/>
      <c r="FW331" s="10"/>
      <c r="FX331" s="10"/>
      <c r="FY331" s="10"/>
      <c r="FZ331" s="10"/>
      <c r="GA331" s="10"/>
      <c r="GB331" s="10"/>
      <c r="GC331" s="10"/>
      <c r="GD331" s="10"/>
      <c r="GE331" s="10"/>
      <c r="GF331" s="10"/>
      <c r="GG331" s="10"/>
      <c r="GH331" s="10"/>
      <c r="GI331" s="10"/>
      <c r="GJ331" s="10"/>
      <c r="GK331" s="10"/>
      <c r="GL331" s="10"/>
      <c r="GM331" s="10"/>
      <c r="GN331" s="10"/>
      <c r="GO331" s="10"/>
      <c r="GP331" s="10"/>
      <c r="GQ331" s="10"/>
      <c r="GR331" s="10"/>
      <c r="GS331" s="10"/>
      <c r="GT331" s="10"/>
      <c r="GU331" s="10"/>
      <c r="GV331" s="10"/>
      <c r="GW331" s="10"/>
      <c r="GX331" s="10"/>
      <c r="GY331" s="10"/>
      <c r="GZ331" s="10"/>
      <c r="HA331" s="10"/>
      <c r="HB331" s="10"/>
      <c r="HC331" s="10"/>
      <c r="HD331" s="10"/>
      <c r="HE331" s="10"/>
      <c r="HF331" s="10"/>
      <c r="HG331" s="10"/>
      <c r="HH331" s="10"/>
      <c r="HI331" s="10"/>
      <c r="HJ331" s="10"/>
      <c r="HK331" s="10"/>
      <c r="HL331" s="10"/>
      <c r="HM331" s="10"/>
      <c r="HN331" s="10"/>
      <c r="HO331" s="10"/>
      <c r="HP331" s="10"/>
      <c r="HQ331" s="10"/>
      <c r="HR331" s="10"/>
      <c r="HS331" s="10"/>
      <c r="HT331" s="10"/>
      <c r="HU331" s="10"/>
      <c r="HV331" s="10"/>
      <c r="HW331" s="10"/>
      <c r="HX331" s="10"/>
      <c r="HY331" s="10"/>
      <c r="HZ331" s="10"/>
      <c r="IA331" s="10"/>
      <c r="IB331" s="10"/>
      <c r="IC331" s="10"/>
      <c r="ID331" s="10"/>
      <c r="IE331" s="10"/>
      <c r="IF331" s="10"/>
      <c r="IG331" s="10"/>
      <c r="IH331" s="10"/>
      <c r="II331" s="10"/>
      <c r="IJ331" s="10"/>
      <c r="IK331" s="10"/>
      <c r="IL331" s="10"/>
      <c r="IM331" s="10"/>
      <c r="IN331" s="10"/>
      <c r="IO331" s="10"/>
      <c r="IP331" s="10"/>
      <c r="IQ331" s="10"/>
      <c r="IR331" s="10"/>
      <c r="IS331" s="10"/>
      <c r="IT331" s="10"/>
      <c r="IU331" s="10"/>
      <c r="IV331" s="10"/>
    </row>
    <row r="332" spans="1:256" ht="12.75">
      <c r="A332" s="16" t="s">
        <v>661</v>
      </c>
      <c r="B332" s="150" t="s">
        <v>662</v>
      </c>
      <c r="C332" s="151">
        <v>42564</v>
      </c>
      <c r="D332" s="14">
        <f>EDATE(C332,60)</f>
        <v>44390</v>
      </c>
      <c r="E332" s="140" t="s">
        <v>25</v>
      </c>
      <c r="F332" s="16"/>
      <c r="G332" s="16"/>
      <c r="H332" s="132">
        <v>148</v>
      </c>
      <c r="I332" s="132">
        <v>86</v>
      </c>
      <c r="J332" s="132">
        <v>57</v>
      </c>
      <c r="K332" s="132">
        <v>5</v>
      </c>
      <c r="L332" s="132"/>
      <c r="M332" s="4"/>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c r="EM332" s="10"/>
      <c r="EN332" s="10"/>
      <c r="EO332" s="10"/>
      <c r="EP332" s="10"/>
      <c r="EQ332" s="10"/>
      <c r="ER332" s="10"/>
      <c r="ES332" s="10"/>
      <c r="ET332" s="10"/>
      <c r="EU332" s="10"/>
      <c r="EV332" s="10"/>
      <c r="EW332" s="10"/>
      <c r="EX332" s="10"/>
      <c r="EY332" s="10"/>
      <c r="EZ332" s="10"/>
      <c r="FA332" s="10"/>
      <c r="FB332" s="10"/>
      <c r="FC332" s="10"/>
      <c r="FD332" s="10"/>
      <c r="FE332" s="10"/>
      <c r="FF332" s="10"/>
      <c r="FG332" s="10"/>
      <c r="FH332" s="10"/>
      <c r="FI332" s="10"/>
      <c r="FJ332" s="10"/>
      <c r="FK332" s="10"/>
      <c r="FL332" s="10"/>
      <c r="FM332" s="10"/>
      <c r="FN332" s="10"/>
      <c r="FO332" s="10"/>
      <c r="FP332" s="10"/>
      <c r="FQ332" s="10"/>
      <c r="FR332" s="10"/>
      <c r="FS332" s="10"/>
      <c r="FT332" s="10"/>
      <c r="FU332" s="10"/>
      <c r="FV332" s="10"/>
      <c r="FW332" s="10"/>
      <c r="FX332" s="10"/>
      <c r="FY332" s="10"/>
      <c r="FZ332" s="10"/>
      <c r="GA332" s="10"/>
      <c r="GB332" s="10"/>
      <c r="GC332" s="10"/>
      <c r="GD332" s="10"/>
      <c r="GE332" s="10"/>
      <c r="GF332" s="10"/>
      <c r="GG332" s="10"/>
      <c r="GH332" s="10"/>
      <c r="GI332" s="10"/>
      <c r="GJ332" s="10"/>
      <c r="GK332" s="10"/>
      <c r="GL332" s="10"/>
      <c r="GM332" s="10"/>
      <c r="GN332" s="10"/>
      <c r="GO332" s="10"/>
      <c r="GP332" s="10"/>
      <c r="GQ332" s="10"/>
      <c r="GR332" s="10"/>
      <c r="GS332" s="10"/>
      <c r="GT332" s="10"/>
      <c r="GU332" s="10"/>
      <c r="GV332" s="10"/>
      <c r="GW332" s="10"/>
      <c r="GX332" s="10"/>
      <c r="GY332" s="10"/>
      <c r="GZ332" s="10"/>
      <c r="HA332" s="10"/>
      <c r="HB332" s="10"/>
      <c r="HC332" s="10"/>
      <c r="HD332" s="10"/>
      <c r="HE332" s="10"/>
      <c r="HF332" s="10"/>
      <c r="HG332" s="10"/>
      <c r="HH332" s="10"/>
      <c r="HI332" s="10"/>
      <c r="HJ332" s="10"/>
      <c r="HK332" s="10"/>
      <c r="HL332" s="10"/>
      <c r="HM332" s="10"/>
      <c r="HN332" s="10"/>
      <c r="HO332" s="10"/>
      <c r="HP332" s="10"/>
      <c r="HQ332" s="10"/>
      <c r="HR332" s="10"/>
      <c r="HS332" s="10"/>
      <c r="HT332" s="10"/>
      <c r="HU332" s="10"/>
      <c r="HV332" s="10"/>
      <c r="HW332" s="10"/>
      <c r="HX332" s="10"/>
      <c r="HY332" s="10"/>
      <c r="HZ332" s="10"/>
      <c r="IA332" s="10"/>
      <c r="IB332" s="10"/>
      <c r="IC332" s="10"/>
      <c r="ID332" s="10"/>
      <c r="IE332" s="10"/>
      <c r="IF332" s="10"/>
      <c r="IG332" s="10"/>
      <c r="IH332" s="10"/>
      <c r="II332" s="10"/>
      <c r="IJ332" s="10"/>
      <c r="IK332" s="10"/>
      <c r="IL332" s="10"/>
      <c r="IM332" s="10"/>
      <c r="IN332" s="10"/>
      <c r="IO332" s="10"/>
      <c r="IP332" s="10"/>
      <c r="IQ332" s="10"/>
      <c r="IR332" s="10"/>
      <c r="IS332" s="10"/>
      <c r="IT332" s="10"/>
      <c r="IU332" s="10"/>
      <c r="IV332" s="10"/>
    </row>
    <row r="333" spans="1:256" s="4" customFormat="1" ht="13.5" customHeight="1">
      <c r="A333" s="120" t="s">
        <v>663</v>
      </c>
      <c r="B333" s="139" t="s">
        <v>664</v>
      </c>
      <c r="C333" s="13">
        <v>42570</v>
      </c>
      <c r="D333" s="15">
        <v>44396</v>
      </c>
      <c r="E333" s="140" t="s">
        <v>25</v>
      </c>
      <c r="F333" s="119">
        <v>189</v>
      </c>
      <c r="G333" s="120"/>
      <c r="H333" s="128"/>
      <c r="I333" s="129"/>
      <c r="J333" s="129">
        <v>187</v>
      </c>
      <c r="K333" s="129">
        <v>2</v>
      </c>
      <c r="L333" s="129"/>
      <c r="M333" s="5"/>
    </row>
    <row r="334" spans="1:256" s="4" customFormat="1" ht="13.5" customHeight="1">
      <c r="A334" s="120" t="s">
        <v>665</v>
      </c>
      <c r="B334" s="139" t="s">
        <v>666</v>
      </c>
      <c r="C334" s="14">
        <v>42600</v>
      </c>
      <c r="D334" s="14">
        <v>44426</v>
      </c>
      <c r="E334" s="140" t="s">
        <v>25</v>
      </c>
      <c r="F334" s="119">
        <v>529</v>
      </c>
      <c r="G334" s="120"/>
      <c r="H334" s="128"/>
      <c r="I334" s="129">
        <v>79</v>
      </c>
      <c r="J334" s="129">
        <v>417</v>
      </c>
      <c r="K334" s="129">
        <v>33</v>
      </c>
      <c r="L334" s="129"/>
      <c r="M334" s="5"/>
    </row>
    <row r="335" spans="1:256" s="19" customFormat="1" ht="12.75">
      <c r="A335" s="120" t="s">
        <v>667</v>
      </c>
      <c r="B335" s="120" t="s">
        <v>668</v>
      </c>
      <c r="C335" s="14">
        <v>42600</v>
      </c>
      <c r="D335" s="14">
        <v>44426</v>
      </c>
      <c r="E335" s="140" t="s">
        <v>25</v>
      </c>
      <c r="F335" s="119"/>
      <c r="G335" s="120"/>
      <c r="H335" s="119">
        <v>72</v>
      </c>
      <c r="I335" s="121"/>
      <c r="J335" s="121">
        <v>72</v>
      </c>
      <c r="K335" s="121"/>
      <c r="L335" s="121"/>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16"/>
      <c r="EV335" s="16"/>
      <c r="EW335" s="16"/>
      <c r="EX335" s="16"/>
      <c r="EY335" s="16"/>
      <c r="EZ335" s="16"/>
      <c r="FA335" s="16"/>
      <c r="FB335" s="16"/>
      <c r="FC335" s="16"/>
      <c r="FD335" s="16"/>
      <c r="FE335" s="16"/>
      <c r="FF335" s="16"/>
      <c r="FG335" s="16"/>
      <c r="FH335" s="16"/>
      <c r="FI335" s="16"/>
      <c r="FJ335" s="16"/>
      <c r="FK335" s="16"/>
      <c r="FL335" s="16"/>
      <c r="FM335" s="16"/>
      <c r="FN335" s="16"/>
      <c r="FO335" s="16"/>
      <c r="FP335" s="16"/>
      <c r="FQ335" s="16"/>
      <c r="FR335" s="16"/>
      <c r="FS335" s="16"/>
      <c r="FT335" s="16"/>
      <c r="FU335" s="16"/>
      <c r="FV335" s="16"/>
      <c r="FW335" s="16"/>
      <c r="FX335" s="16"/>
      <c r="FY335" s="16"/>
      <c r="FZ335" s="16"/>
      <c r="GA335" s="16"/>
      <c r="GB335" s="16"/>
      <c r="GC335" s="16"/>
      <c r="GD335" s="16"/>
      <c r="GE335" s="16"/>
      <c r="GF335" s="16"/>
      <c r="GG335" s="16"/>
      <c r="GH335" s="16"/>
      <c r="GI335" s="16"/>
      <c r="GJ335" s="16"/>
      <c r="GK335" s="16"/>
      <c r="GL335" s="16"/>
      <c r="GM335" s="16"/>
      <c r="GN335" s="16"/>
      <c r="GO335" s="16"/>
      <c r="GP335" s="16"/>
      <c r="GQ335" s="16"/>
      <c r="GR335" s="16"/>
      <c r="GS335" s="16"/>
      <c r="GT335" s="16"/>
      <c r="GU335" s="16"/>
      <c r="GV335" s="16"/>
      <c r="GW335" s="16"/>
      <c r="GX335" s="16"/>
      <c r="GY335" s="16"/>
      <c r="GZ335" s="16"/>
      <c r="HA335" s="16"/>
      <c r="HB335" s="16"/>
      <c r="HC335" s="16"/>
      <c r="HD335" s="16"/>
      <c r="HE335" s="16"/>
      <c r="HF335" s="16"/>
      <c r="HG335" s="16"/>
      <c r="HH335" s="16"/>
      <c r="HI335" s="16"/>
      <c r="HJ335" s="16"/>
      <c r="HK335" s="16"/>
      <c r="HL335" s="16"/>
      <c r="HM335" s="16"/>
      <c r="HN335" s="16"/>
      <c r="HO335" s="16"/>
      <c r="HP335" s="16"/>
      <c r="HQ335" s="16"/>
      <c r="HR335" s="16"/>
      <c r="HS335" s="16"/>
      <c r="HT335" s="16"/>
      <c r="HU335" s="16"/>
      <c r="HV335" s="16"/>
      <c r="HW335" s="16"/>
      <c r="HX335" s="16"/>
      <c r="HY335" s="16"/>
      <c r="HZ335" s="16"/>
      <c r="IA335" s="16"/>
      <c r="IB335" s="16"/>
      <c r="IC335" s="16"/>
      <c r="ID335" s="16"/>
      <c r="IE335" s="16"/>
      <c r="IF335" s="16"/>
      <c r="IG335" s="16"/>
      <c r="IH335" s="16"/>
      <c r="II335" s="16"/>
      <c r="IJ335" s="16"/>
      <c r="IK335" s="16"/>
      <c r="IL335" s="16"/>
      <c r="IM335" s="16"/>
      <c r="IN335" s="16"/>
      <c r="IO335" s="16"/>
      <c r="IP335" s="16"/>
      <c r="IQ335" s="16"/>
      <c r="IR335" s="16"/>
      <c r="IS335" s="16"/>
      <c r="IT335" s="16"/>
      <c r="IU335" s="16"/>
      <c r="IV335" s="16"/>
    </row>
    <row r="336" spans="1:256" ht="14.25" customHeight="1">
      <c r="A336" s="16" t="s">
        <v>669</v>
      </c>
      <c r="B336" s="150" t="s">
        <v>670</v>
      </c>
      <c r="C336" s="151">
        <v>42604</v>
      </c>
      <c r="D336" s="15">
        <v>44430</v>
      </c>
      <c r="E336" s="140" t="s">
        <v>25</v>
      </c>
      <c r="F336" s="16">
        <v>671</v>
      </c>
      <c r="G336" s="16"/>
      <c r="H336" s="132"/>
      <c r="I336" s="132">
        <v>152</v>
      </c>
      <c r="J336" s="132">
        <v>514</v>
      </c>
      <c r="K336" s="132">
        <v>5</v>
      </c>
      <c r="L336" s="132"/>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c r="ES336" s="10"/>
      <c r="ET336" s="10"/>
      <c r="EU336" s="10"/>
      <c r="EV336" s="10"/>
      <c r="EW336" s="10"/>
      <c r="EX336" s="10"/>
      <c r="EY336" s="10"/>
      <c r="EZ336" s="10"/>
      <c r="FA336" s="10"/>
      <c r="FB336" s="10"/>
      <c r="FC336" s="10"/>
      <c r="FD336" s="10"/>
      <c r="FE336" s="10"/>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row>
    <row r="337" spans="1:256" s="21" customFormat="1" ht="14.25" customHeight="1">
      <c r="A337" s="16" t="s">
        <v>671</v>
      </c>
      <c r="B337" s="150" t="s">
        <v>672</v>
      </c>
      <c r="C337" s="151">
        <v>42622</v>
      </c>
      <c r="D337" s="14">
        <v>44448</v>
      </c>
      <c r="E337" s="140" t="s">
        <v>25</v>
      </c>
      <c r="F337" s="16">
        <v>40</v>
      </c>
      <c r="G337" s="16"/>
      <c r="H337" s="16"/>
      <c r="I337" s="132"/>
      <c r="J337" s="132">
        <v>40</v>
      </c>
      <c r="K337" s="132"/>
      <c r="L337" s="132"/>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10"/>
      <c r="GP337" s="10"/>
      <c r="GQ337" s="10"/>
      <c r="GR337" s="10"/>
      <c r="GS337" s="10"/>
      <c r="GT337" s="10"/>
      <c r="GU337" s="10"/>
      <c r="GV337" s="10"/>
      <c r="GW337" s="10"/>
      <c r="GX337" s="10"/>
      <c r="GY337" s="10"/>
      <c r="GZ337" s="10"/>
      <c r="HA337" s="10"/>
      <c r="HB337" s="10"/>
      <c r="HC337" s="10"/>
      <c r="HD337" s="10"/>
      <c r="HE337" s="10"/>
      <c r="HF337" s="10"/>
      <c r="HG337" s="10"/>
      <c r="HH337" s="10"/>
      <c r="HI337" s="10"/>
      <c r="HJ337" s="10"/>
      <c r="HK337" s="10"/>
      <c r="HL337" s="10"/>
      <c r="HM337" s="10"/>
      <c r="HN337" s="10"/>
      <c r="HO337" s="10"/>
      <c r="HP337" s="10"/>
      <c r="HQ337" s="10"/>
      <c r="HR337" s="10"/>
      <c r="HS337" s="10"/>
      <c r="HT337" s="10"/>
      <c r="HU337" s="10"/>
      <c r="HV337" s="10"/>
      <c r="HW337" s="10"/>
      <c r="HX337" s="10"/>
      <c r="HY337" s="10"/>
      <c r="HZ337" s="10"/>
      <c r="IA337" s="10"/>
      <c r="IB337" s="10"/>
      <c r="IC337" s="10"/>
      <c r="ID337" s="10"/>
      <c r="IE337" s="10"/>
      <c r="IF337" s="10"/>
      <c r="IG337" s="10"/>
      <c r="IH337" s="10"/>
      <c r="II337" s="10"/>
      <c r="IJ337" s="10"/>
      <c r="IK337" s="10"/>
      <c r="IL337" s="10"/>
      <c r="IM337" s="10"/>
      <c r="IN337" s="10"/>
      <c r="IO337" s="10"/>
      <c r="IP337" s="10"/>
      <c r="IQ337" s="10"/>
      <c r="IR337" s="10"/>
      <c r="IS337" s="10"/>
      <c r="IT337" s="10"/>
      <c r="IU337" s="10"/>
      <c r="IV337" s="10"/>
    </row>
    <row r="338" spans="1:256" s="5" customFormat="1" ht="12.75">
      <c r="A338" s="16" t="s">
        <v>673</v>
      </c>
      <c r="B338" s="150" t="s">
        <v>674</v>
      </c>
      <c r="C338" s="159">
        <v>42636</v>
      </c>
      <c r="D338" s="15">
        <v>44462</v>
      </c>
      <c r="E338" s="140" t="s">
        <v>25</v>
      </c>
      <c r="F338" s="16"/>
      <c r="G338" s="16"/>
      <c r="H338" s="16">
        <v>93</v>
      </c>
      <c r="I338" s="132">
        <v>37</v>
      </c>
      <c r="J338" s="132">
        <v>56</v>
      </c>
      <c r="K338" s="132"/>
      <c r="L338" s="132"/>
      <c r="M338" s="4"/>
    </row>
    <row r="339" spans="1:256" ht="14.25" customHeight="1">
      <c r="A339" s="16" t="s">
        <v>675</v>
      </c>
      <c r="B339" s="150" t="s">
        <v>676</v>
      </c>
      <c r="C339" s="159">
        <v>42649</v>
      </c>
      <c r="D339" s="15">
        <v>44475</v>
      </c>
      <c r="E339" s="140" t="s">
        <v>25</v>
      </c>
      <c r="F339" s="16"/>
      <c r="G339" s="16"/>
      <c r="H339" s="132">
        <v>118</v>
      </c>
      <c r="I339" s="132">
        <v>18</v>
      </c>
      <c r="J339" s="132">
        <v>100</v>
      </c>
      <c r="K339" s="132"/>
      <c r="L339" s="132"/>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row>
    <row r="340" spans="1:256" s="4" customFormat="1" ht="13.5" customHeight="1">
      <c r="A340" s="16" t="s">
        <v>677</v>
      </c>
      <c r="B340" s="150" t="s">
        <v>678</v>
      </c>
      <c r="C340" s="159">
        <v>42656</v>
      </c>
      <c r="D340" s="15">
        <v>44482</v>
      </c>
      <c r="E340" s="140" t="s">
        <v>25</v>
      </c>
      <c r="F340" s="16"/>
      <c r="G340" s="16"/>
      <c r="H340" s="195">
        <v>256</v>
      </c>
      <c r="I340" s="16">
        <v>86</v>
      </c>
      <c r="J340" s="16">
        <v>167</v>
      </c>
      <c r="K340" s="16">
        <v>3</v>
      </c>
      <c r="L340" s="16"/>
    </row>
    <row r="341" spans="1:256" s="163" customFormat="1" ht="13.5" customHeight="1">
      <c r="A341" s="180" t="s">
        <v>679</v>
      </c>
      <c r="B341" s="299" t="s">
        <v>680</v>
      </c>
      <c r="C341" s="301">
        <v>43776</v>
      </c>
      <c r="D341" s="151">
        <v>44506</v>
      </c>
      <c r="E341" s="140" t="s">
        <v>25</v>
      </c>
      <c r="F341" s="180">
        <v>302</v>
      </c>
      <c r="G341" s="180"/>
      <c r="H341" s="305">
        <v>87</v>
      </c>
      <c r="I341" s="305"/>
      <c r="J341" s="305">
        <v>294</v>
      </c>
      <c r="K341" s="305">
        <v>8</v>
      </c>
      <c r="L341" s="305"/>
    </row>
    <row r="342" spans="1:256" s="5" customFormat="1" ht="13.5" customHeight="1">
      <c r="A342" s="11" t="s">
        <v>681</v>
      </c>
      <c r="B342" s="228" t="s">
        <v>682</v>
      </c>
      <c r="C342" s="13">
        <v>42692</v>
      </c>
      <c r="D342" s="13">
        <v>44518</v>
      </c>
      <c r="E342" s="140" t="s">
        <v>25</v>
      </c>
      <c r="F342" s="119"/>
      <c r="G342" s="120"/>
      <c r="H342" s="128">
        <v>74</v>
      </c>
      <c r="I342" s="129"/>
      <c r="J342" s="129">
        <v>68</v>
      </c>
      <c r="K342" s="129">
        <v>6</v>
      </c>
      <c r="L342" s="129"/>
    </row>
    <row r="343" spans="1:256" s="3" customFormat="1" ht="12.6" customHeight="1">
      <c r="A343" s="161" t="s">
        <v>683</v>
      </c>
      <c r="B343" s="164" t="s">
        <v>684</v>
      </c>
      <c r="C343" s="159">
        <v>43859</v>
      </c>
      <c r="D343" s="15">
        <v>44590</v>
      </c>
      <c r="E343" s="140" t="s">
        <v>25</v>
      </c>
      <c r="F343" s="161">
        <v>66</v>
      </c>
      <c r="G343" s="161"/>
      <c r="H343" s="166"/>
      <c r="I343" s="166"/>
      <c r="J343" s="166">
        <v>66</v>
      </c>
      <c r="K343" s="138"/>
      <c r="L343" s="138"/>
      <c r="M343" s="5"/>
    </row>
    <row r="344" spans="1:256" ht="14.25" customHeight="1">
      <c r="A344" s="133" t="s">
        <v>685</v>
      </c>
      <c r="B344" s="134" t="s">
        <v>686</v>
      </c>
      <c r="C344" s="118">
        <v>42768</v>
      </c>
      <c r="D344" s="15">
        <v>44594</v>
      </c>
      <c r="E344" s="140" t="s">
        <v>25</v>
      </c>
      <c r="F344" s="135"/>
      <c r="G344" s="141"/>
      <c r="H344" s="136">
        <v>149</v>
      </c>
      <c r="I344" s="138">
        <v>58</v>
      </c>
      <c r="J344" s="138">
        <v>85</v>
      </c>
      <c r="K344" s="138">
        <v>6</v>
      </c>
      <c r="L344" s="138"/>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10"/>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10"/>
      <c r="GP344" s="10"/>
      <c r="GQ344" s="10"/>
      <c r="GR344" s="10"/>
      <c r="GS344" s="10"/>
      <c r="GT344" s="10"/>
      <c r="GU344" s="10"/>
      <c r="GV344" s="10"/>
      <c r="GW344" s="10"/>
      <c r="GX344" s="10"/>
      <c r="GY344" s="10"/>
      <c r="GZ344" s="10"/>
      <c r="HA344" s="10"/>
      <c r="HB344" s="10"/>
      <c r="HC344" s="10"/>
      <c r="HD344" s="10"/>
      <c r="HE344" s="10"/>
      <c r="HF344" s="10"/>
      <c r="HG344" s="10"/>
      <c r="HH344" s="10"/>
      <c r="HI344" s="10"/>
      <c r="HJ344" s="10"/>
      <c r="HK344" s="10"/>
      <c r="HL344" s="10"/>
      <c r="HM344" s="10"/>
      <c r="HN344" s="10"/>
      <c r="HO344" s="10"/>
      <c r="HP344" s="10"/>
      <c r="HQ344" s="10"/>
      <c r="HR344" s="10"/>
      <c r="HS344" s="10"/>
      <c r="HT344" s="10"/>
      <c r="HU344" s="10"/>
      <c r="HV344" s="10"/>
      <c r="HW344" s="10"/>
      <c r="HX344" s="10"/>
      <c r="HY344" s="10"/>
      <c r="HZ344" s="10"/>
      <c r="IA344" s="10"/>
      <c r="IB344" s="10"/>
      <c r="IC344" s="10"/>
      <c r="ID344" s="10"/>
      <c r="IE344" s="10"/>
      <c r="IF344" s="10"/>
      <c r="IG344" s="10"/>
      <c r="IH344" s="10"/>
      <c r="II344" s="10"/>
      <c r="IJ344" s="10"/>
      <c r="IK344" s="10"/>
      <c r="IL344" s="10"/>
      <c r="IM344" s="10"/>
      <c r="IN344" s="10"/>
      <c r="IO344" s="10"/>
      <c r="IP344" s="10"/>
      <c r="IQ344" s="10"/>
      <c r="IR344" s="10"/>
      <c r="IS344" s="10"/>
      <c r="IT344" s="10"/>
      <c r="IU344" s="10"/>
      <c r="IV344" s="10"/>
    </row>
    <row r="345" spans="1:256" ht="14.25" customHeight="1">
      <c r="A345" s="16" t="s">
        <v>687</v>
      </c>
      <c r="B345" s="150" t="s">
        <v>688</v>
      </c>
      <c r="C345" s="151">
        <v>43865</v>
      </c>
      <c r="D345" s="159">
        <v>44620</v>
      </c>
      <c r="E345" s="140" t="s">
        <v>25</v>
      </c>
      <c r="F345" s="16">
        <v>100</v>
      </c>
      <c r="G345" s="16"/>
      <c r="H345" s="132"/>
      <c r="I345" s="132"/>
      <c r="J345" s="132">
        <v>100</v>
      </c>
      <c r="K345" s="132"/>
      <c r="L345" s="132"/>
      <c r="M345" s="4"/>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c r="IO345" s="10"/>
      <c r="IP345" s="10"/>
      <c r="IQ345" s="10"/>
      <c r="IR345" s="10"/>
      <c r="IS345" s="10"/>
      <c r="IT345" s="10"/>
      <c r="IU345" s="10"/>
      <c r="IV345" s="10"/>
    </row>
    <row r="346" spans="1:256" s="21" customFormat="1" ht="14.25" customHeight="1">
      <c r="A346" s="11" t="s">
        <v>689</v>
      </c>
      <c r="B346" s="12" t="s">
        <v>690</v>
      </c>
      <c r="C346" s="13">
        <v>42814</v>
      </c>
      <c r="D346" s="14">
        <f>EDATE(C346,60)</f>
        <v>44640</v>
      </c>
      <c r="E346" s="140" t="s">
        <v>25</v>
      </c>
      <c r="F346" s="119">
        <v>345</v>
      </c>
      <c r="G346" s="120">
        <v>8</v>
      </c>
      <c r="H346" s="128"/>
      <c r="I346" s="129">
        <v>35</v>
      </c>
      <c r="J346" s="129">
        <v>306</v>
      </c>
      <c r="K346" s="129">
        <v>4</v>
      </c>
      <c r="L346" s="129"/>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10"/>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10"/>
      <c r="GP346" s="10"/>
      <c r="GQ346" s="10"/>
      <c r="GR346" s="10"/>
      <c r="GS346" s="10"/>
      <c r="GT346" s="10"/>
      <c r="GU346" s="10"/>
      <c r="GV346" s="10"/>
      <c r="GW346" s="10"/>
      <c r="GX346" s="10"/>
      <c r="GY346" s="10"/>
      <c r="GZ346" s="10"/>
      <c r="HA346" s="10"/>
      <c r="HB346" s="10"/>
      <c r="HC346" s="10"/>
      <c r="HD346" s="10"/>
      <c r="HE346" s="10"/>
      <c r="HF346" s="10"/>
      <c r="HG346" s="10"/>
      <c r="HH346" s="10"/>
      <c r="HI346" s="10"/>
      <c r="HJ346" s="10"/>
      <c r="HK346" s="10"/>
      <c r="HL346" s="10"/>
      <c r="HM346" s="10"/>
      <c r="HN346" s="10"/>
      <c r="HO346" s="10"/>
      <c r="HP346" s="10"/>
      <c r="HQ346" s="10"/>
      <c r="HR346" s="10"/>
      <c r="HS346" s="10"/>
      <c r="HT346" s="10"/>
      <c r="HU346" s="10"/>
      <c r="HV346" s="10"/>
      <c r="HW346" s="10"/>
      <c r="HX346" s="10"/>
      <c r="HY346" s="10"/>
      <c r="HZ346" s="10"/>
      <c r="IA346" s="10"/>
      <c r="IB346" s="10"/>
      <c r="IC346" s="10"/>
      <c r="ID346" s="10"/>
      <c r="IE346" s="10"/>
      <c r="IF346" s="10"/>
      <c r="IG346" s="10"/>
      <c r="IH346" s="10"/>
      <c r="II346" s="10"/>
      <c r="IJ346" s="10"/>
      <c r="IK346" s="10"/>
      <c r="IL346" s="10"/>
      <c r="IM346" s="10"/>
      <c r="IN346" s="10"/>
      <c r="IO346" s="10"/>
      <c r="IP346" s="10"/>
      <c r="IQ346" s="10"/>
      <c r="IR346" s="10"/>
      <c r="IS346" s="10"/>
      <c r="IT346" s="10"/>
      <c r="IU346" s="10"/>
      <c r="IV346" s="10"/>
    </row>
    <row r="347" spans="1:256" ht="12.75">
      <c r="A347" s="133" t="s">
        <v>691</v>
      </c>
      <c r="B347" s="134" t="s">
        <v>692</v>
      </c>
      <c r="C347" s="118">
        <v>42823</v>
      </c>
      <c r="D347" s="118">
        <v>44649</v>
      </c>
      <c r="E347" s="140" t="s">
        <v>25</v>
      </c>
      <c r="F347" s="135">
        <v>564</v>
      </c>
      <c r="G347" s="136"/>
      <c r="H347" s="137"/>
      <c r="I347" s="138"/>
      <c r="J347" s="138">
        <v>545</v>
      </c>
      <c r="K347" s="138">
        <v>19</v>
      </c>
      <c r="L347" s="138"/>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c r="HG347" s="10"/>
      <c r="HH347" s="10"/>
      <c r="HI347" s="10"/>
      <c r="HJ347" s="10"/>
      <c r="HK347" s="10"/>
      <c r="HL347" s="10"/>
      <c r="HM347" s="10"/>
      <c r="HN347" s="10"/>
      <c r="HO347" s="10"/>
      <c r="HP347" s="10"/>
      <c r="HQ347" s="10"/>
      <c r="HR347" s="10"/>
      <c r="HS347" s="10"/>
      <c r="HT347" s="10"/>
      <c r="HU347" s="10"/>
      <c r="HV347" s="10"/>
      <c r="HW347" s="10"/>
      <c r="HX347" s="10"/>
      <c r="HY347" s="10"/>
      <c r="HZ347" s="10"/>
      <c r="IA347" s="10"/>
      <c r="IB347" s="10"/>
      <c r="IC347" s="10"/>
      <c r="ID347" s="10"/>
      <c r="IE347" s="10"/>
      <c r="IF347" s="10"/>
      <c r="IG347" s="10"/>
      <c r="IH347" s="10"/>
      <c r="II347" s="10"/>
      <c r="IJ347" s="10"/>
      <c r="IK347" s="10"/>
      <c r="IL347" s="10"/>
      <c r="IM347" s="10"/>
      <c r="IN347" s="10"/>
      <c r="IO347" s="10"/>
      <c r="IP347" s="10"/>
      <c r="IQ347" s="10"/>
      <c r="IR347" s="10"/>
      <c r="IS347" s="10"/>
      <c r="IT347" s="10"/>
      <c r="IU347" s="10"/>
      <c r="IV347" s="10"/>
    </row>
    <row r="348" spans="1:256" s="249" customFormat="1" ht="13.5" customHeight="1">
      <c r="A348" s="242" t="s">
        <v>693</v>
      </c>
      <c r="B348" s="228" t="s">
        <v>694</v>
      </c>
      <c r="C348" s="243">
        <v>43931</v>
      </c>
      <c r="D348" s="244">
        <v>44661</v>
      </c>
      <c r="E348" s="140" t="s">
        <v>25</v>
      </c>
      <c r="F348" s="245">
        <v>570</v>
      </c>
      <c r="G348" s="246"/>
      <c r="H348" s="247"/>
      <c r="I348" s="248">
        <v>46</v>
      </c>
      <c r="J348" s="248">
        <v>518</v>
      </c>
      <c r="K348" s="248">
        <v>6</v>
      </c>
      <c r="L348" s="248"/>
    </row>
    <row r="349" spans="1:256" s="4" customFormat="1" ht="13.5" customHeight="1">
      <c r="A349" s="16" t="s">
        <v>695</v>
      </c>
      <c r="B349" s="150" t="s">
        <v>696</v>
      </c>
      <c r="C349" s="151">
        <v>42839</v>
      </c>
      <c r="D349" s="151">
        <v>44665</v>
      </c>
      <c r="E349" s="140" t="s">
        <v>25</v>
      </c>
      <c r="F349" s="176">
        <v>1172</v>
      </c>
      <c r="G349" s="16"/>
      <c r="H349" s="132"/>
      <c r="I349" s="132">
        <v>104</v>
      </c>
      <c r="J349" s="132">
        <v>1001</v>
      </c>
      <c r="K349" s="132">
        <v>67</v>
      </c>
      <c r="L349" s="132"/>
    </row>
    <row r="350" spans="1:256" s="220" customFormat="1" ht="14.25" customHeight="1">
      <c r="A350" s="16" t="s">
        <v>697</v>
      </c>
      <c r="B350" s="150" t="s">
        <v>698</v>
      </c>
      <c r="C350" s="151">
        <v>43947</v>
      </c>
      <c r="D350" s="151">
        <v>44677</v>
      </c>
      <c r="E350" s="140" t="s">
        <v>25</v>
      </c>
      <c r="F350" s="16">
        <v>36</v>
      </c>
      <c r="G350" s="16"/>
      <c r="H350" s="132"/>
      <c r="I350" s="132"/>
      <c r="J350" s="132">
        <v>36</v>
      </c>
      <c r="K350" s="132"/>
      <c r="L350" s="132"/>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31"/>
      <c r="GY350" s="31"/>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31"/>
      <c r="HY350" s="31"/>
      <c r="HZ350" s="31"/>
      <c r="IA350" s="31"/>
      <c r="IB350" s="31"/>
      <c r="IC350" s="31"/>
      <c r="ID350" s="31"/>
      <c r="IE350" s="31"/>
      <c r="IF350" s="31"/>
      <c r="IG350" s="31"/>
      <c r="IH350" s="31"/>
      <c r="II350" s="31"/>
      <c r="IJ350" s="31"/>
      <c r="IK350" s="31"/>
      <c r="IL350" s="31"/>
      <c r="IM350" s="31"/>
      <c r="IN350" s="31"/>
      <c r="IO350" s="31"/>
      <c r="IP350" s="31"/>
      <c r="IQ350" s="31"/>
      <c r="IR350" s="31"/>
      <c r="IS350" s="31"/>
      <c r="IT350" s="31"/>
      <c r="IU350" s="31"/>
      <c r="IV350" s="31"/>
    </row>
    <row r="351" spans="1:256" s="21" customFormat="1" ht="14.25" customHeight="1">
      <c r="A351" s="16" t="s">
        <v>699</v>
      </c>
      <c r="B351" s="150" t="s">
        <v>700</v>
      </c>
      <c r="C351" s="151">
        <v>42872</v>
      </c>
      <c r="D351" s="151">
        <v>44698</v>
      </c>
      <c r="E351" s="140" t="s">
        <v>25</v>
      </c>
      <c r="F351" s="176">
        <v>60</v>
      </c>
      <c r="G351" s="16"/>
      <c r="H351" s="132"/>
      <c r="I351" s="132"/>
      <c r="J351" s="132">
        <v>60</v>
      </c>
      <c r="K351" s="132"/>
      <c r="L351" s="132"/>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c r="HU351" s="10"/>
      <c r="HV351" s="10"/>
      <c r="HW351" s="10"/>
      <c r="HX351" s="10"/>
      <c r="HY351" s="10"/>
      <c r="HZ351" s="10"/>
      <c r="IA351" s="10"/>
      <c r="IB351" s="10"/>
      <c r="IC351" s="10"/>
      <c r="ID351" s="10"/>
      <c r="IE351" s="10"/>
      <c r="IF351" s="10"/>
      <c r="IG351" s="10"/>
      <c r="IH351" s="10"/>
      <c r="II351" s="10"/>
      <c r="IJ351" s="10"/>
      <c r="IK351" s="10"/>
      <c r="IL351" s="10"/>
      <c r="IM351" s="10"/>
      <c r="IN351" s="10"/>
      <c r="IO351" s="10"/>
      <c r="IP351" s="10"/>
      <c r="IQ351" s="10"/>
      <c r="IR351" s="10"/>
      <c r="IS351" s="10"/>
      <c r="IT351" s="10"/>
      <c r="IU351" s="10"/>
      <c r="IV351" s="10"/>
    </row>
    <row r="352" spans="1:256" ht="14.25" customHeight="1">
      <c r="A352" s="16" t="s">
        <v>701</v>
      </c>
      <c r="B352" s="150" t="s">
        <v>702</v>
      </c>
      <c r="C352" s="151">
        <v>42873</v>
      </c>
      <c r="D352" s="14">
        <v>44699</v>
      </c>
      <c r="E352" s="140" t="s">
        <v>25</v>
      </c>
      <c r="F352" s="16">
        <v>25</v>
      </c>
      <c r="G352" s="16"/>
      <c r="H352" s="132"/>
      <c r="I352" s="132"/>
      <c r="J352" s="132">
        <v>25</v>
      </c>
      <c r="K352" s="132"/>
      <c r="L352" s="132"/>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c r="HM352" s="10"/>
      <c r="HN352" s="10"/>
      <c r="HO352" s="10"/>
      <c r="HP352" s="10"/>
      <c r="HQ352" s="10"/>
      <c r="HR352" s="10"/>
      <c r="HS352" s="10"/>
      <c r="HT352" s="10"/>
      <c r="HU352" s="10"/>
      <c r="HV352" s="10"/>
      <c r="HW352" s="10"/>
      <c r="HX352" s="10"/>
      <c r="HY352" s="10"/>
      <c r="HZ352" s="10"/>
      <c r="IA352" s="10"/>
      <c r="IB352" s="10"/>
      <c r="IC352" s="10"/>
      <c r="ID352" s="10"/>
      <c r="IE352" s="10"/>
      <c r="IF352" s="10"/>
      <c r="IG352" s="10"/>
      <c r="IH352" s="10"/>
      <c r="II352" s="10"/>
      <c r="IJ352" s="10"/>
      <c r="IK352" s="10"/>
      <c r="IL352" s="10"/>
      <c r="IM352" s="10"/>
      <c r="IN352" s="10"/>
      <c r="IO352" s="10"/>
      <c r="IP352" s="10"/>
      <c r="IQ352" s="10"/>
      <c r="IR352" s="10"/>
      <c r="IS352" s="10"/>
      <c r="IT352" s="10"/>
      <c r="IU352" s="10"/>
      <c r="IV352" s="10"/>
    </row>
    <row r="353" spans="1:256" s="21" customFormat="1" ht="14.25" customHeight="1">
      <c r="A353" s="16" t="s">
        <v>703</v>
      </c>
      <c r="B353" s="150" t="s">
        <v>704</v>
      </c>
      <c r="C353" s="151">
        <v>42874</v>
      </c>
      <c r="D353" s="14">
        <v>44700</v>
      </c>
      <c r="E353" s="140" t="s">
        <v>25</v>
      </c>
      <c r="F353" s="16">
        <v>11</v>
      </c>
      <c r="G353" s="16"/>
      <c r="H353" s="132"/>
      <c r="I353" s="132"/>
      <c r="J353" s="132">
        <v>11</v>
      </c>
      <c r="K353" s="132"/>
      <c r="L353" s="132"/>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10"/>
      <c r="ED353" s="10"/>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10"/>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10"/>
      <c r="GP353" s="10"/>
      <c r="GQ353" s="10"/>
      <c r="GR353" s="10"/>
      <c r="GS353" s="10"/>
      <c r="GT353" s="10"/>
      <c r="GU353" s="10"/>
      <c r="GV353" s="10"/>
      <c r="GW353" s="10"/>
      <c r="GX353" s="10"/>
      <c r="GY353" s="10"/>
      <c r="GZ353" s="10"/>
      <c r="HA353" s="10"/>
      <c r="HB353" s="10"/>
      <c r="HC353" s="10"/>
      <c r="HD353" s="10"/>
      <c r="HE353" s="10"/>
      <c r="HF353" s="10"/>
      <c r="HG353" s="10"/>
      <c r="HH353" s="10"/>
      <c r="HI353" s="10"/>
      <c r="HJ353" s="10"/>
      <c r="HK353" s="10"/>
      <c r="HL353" s="10"/>
      <c r="HM353" s="10"/>
      <c r="HN353" s="10"/>
      <c r="HO353" s="10"/>
      <c r="HP353" s="10"/>
      <c r="HQ353" s="10"/>
      <c r="HR353" s="10"/>
      <c r="HS353" s="10"/>
      <c r="HT353" s="10"/>
      <c r="HU353" s="10"/>
      <c r="HV353" s="10"/>
      <c r="HW353" s="10"/>
      <c r="HX353" s="10"/>
      <c r="HY353" s="10"/>
      <c r="HZ353" s="10"/>
      <c r="IA353" s="10"/>
      <c r="IB353" s="10"/>
      <c r="IC353" s="10"/>
      <c r="ID353" s="10"/>
      <c r="IE353" s="10"/>
      <c r="IF353" s="10"/>
      <c r="IG353" s="10"/>
      <c r="IH353" s="10"/>
      <c r="II353" s="10"/>
      <c r="IJ353" s="10"/>
      <c r="IK353" s="10"/>
      <c r="IL353" s="10"/>
      <c r="IM353" s="10"/>
      <c r="IN353" s="10"/>
      <c r="IO353" s="10"/>
      <c r="IP353" s="10"/>
      <c r="IQ353" s="10"/>
      <c r="IR353" s="10"/>
      <c r="IS353" s="10"/>
      <c r="IT353" s="10"/>
      <c r="IU353" s="10"/>
      <c r="IV353" s="10"/>
    </row>
    <row r="354" spans="1:256" s="21" customFormat="1" ht="14.25" customHeight="1">
      <c r="A354" s="11" t="s">
        <v>705</v>
      </c>
      <c r="B354" s="12" t="s">
        <v>706</v>
      </c>
      <c r="C354" s="13">
        <v>40687</v>
      </c>
      <c r="D354" s="13">
        <v>44705</v>
      </c>
      <c r="E354" s="140" t="s">
        <v>25</v>
      </c>
      <c r="F354" s="119">
        <v>458</v>
      </c>
      <c r="G354" s="17"/>
      <c r="H354" s="18"/>
      <c r="I354" s="129"/>
      <c r="J354" s="129">
        <v>159</v>
      </c>
      <c r="K354" s="129">
        <v>10</v>
      </c>
      <c r="L354" s="129"/>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10"/>
      <c r="ED354" s="10"/>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10"/>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10"/>
      <c r="GP354" s="10"/>
      <c r="GQ354" s="10"/>
      <c r="GR354" s="10"/>
      <c r="GS354" s="10"/>
      <c r="GT354" s="10"/>
      <c r="GU354" s="10"/>
      <c r="GV354" s="10"/>
      <c r="GW354" s="10"/>
      <c r="GX354" s="10"/>
      <c r="GY354" s="10"/>
      <c r="GZ354" s="10"/>
      <c r="HA354" s="10"/>
      <c r="HB354" s="10"/>
      <c r="HC354" s="10"/>
      <c r="HD354" s="10"/>
      <c r="HE354" s="10"/>
      <c r="HF354" s="10"/>
      <c r="HG354" s="10"/>
      <c r="HH354" s="10"/>
      <c r="HI354" s="10"/>
      <c r="HJ354" s="10"/>
      <c r="HK354" s="10"/>
      <c r="HL354" s="10"/>
      <c r="HM354" s="10"/>
      <c r="HN354" s="10"/>
      <c r="HO354" s="10"/>
      <c r="HP354" s="10"/>
      <c r="HQ354" s="10"/>
      <c r="HR354" s="10"/>
      <c r="HS354" s="10"/>
      <c r="HT354" s="10"/>
      <c r="HU354" s="10"/>
      <c r="HV354" s="10"/>
      <c r="HW354" s="10"/>
      <c r="HX354" s="10"/>
      <c r="HY354" s="10"/>
      <c r="HZ354" s="10"/>
      <c r="IA354" s="10"/>
      <c r="IB354" s="10"/>
      <c r="IC354" s="10"/>
      <c r="ID354" s="10"/>
      <c r="IE354" s="10"/>
      <c r="IF354" s="10"/>
      <c r="IG354" s="10"/>
      <c r="IH354" s="10"/>
      <c r="II354" s="10"/>
      <c r="IJ354" s="10"/>
      <c r="IK354" s="10"/>
      <c r="IL354" s="10"/>
      <c r="IM354" s="10"/>
      <c r="IN354" s="10"/>
      <c r="IO354" s="10"/>
      <c r="IP354" s="10"/>
      <c r="IQ354" s="10"/>
      <c r="IR354" s="10"/>
      <c r="IS354" s="10"/>
      <c r="IT354" s="10"/>
      <c r="IU354" s="10"/>
      <c r="IV354" s="10"/>
    </row>
    <row r="355" spans="1:256" s="218" customFormat="1" ht="13.5" customHeight="1">
      <c r="A355" s="120" t="s">
        <v>707</v>
      </c>
      <c r="B355" s="139" t="s">
        <v>708</v>
      </c>
      <c r="C355" s="13">
        <v>42901</v>
      </c>
      <c r="D355" s="14">
        <v>44727</v>
      </c>
      <c r="E355" s="140" t="s">
        <v>25</v>
      </c>
      <c r="F355" s="119"/>
      <c r="G355" s="225"/>
      <c r="H355" s="128">
        <v>129</v>
      </c>
      <c r="I355" s="129"/>
      <c r="J355" s="129">
        <v>125</v>
      </c>
      <c r="K355" s="129">
        <v>4</v>
      </c>
      <c r="L355" s="129"/>
      <c r="M355" s="217"/>
    </row>
    <row r="356" spans="1:256" s="4" customFormat="1" ht="13.5" customHeight="1">
      <c r="A356" s="120" t="s">
        <v>709</v>
      </c>
      <c r="B356" s="139" t="s">
        <v>710</v>
      </c>
      <c r="C356" s="13">
        <v>42909</v>
      </c>
      <c r="D356" s="14">
        <v>44735</v>
      </c>
      <c r="E356" s="140" t="s">
        <v>25</v>
      </c>
      <c r="F356" s="119">
        <v>18</v>
      </c>
      <c r="G356" s="120"/>
      <c r="H356" s="128"/>
      <c r="I356" s="129"/>
      <c r="J356" s="129">
        <v>8</v>
      </c>
      <c r="K356" s="129">
        <v>10</v>
      </c>
      <c r="L356" s="129"/>
    </row>
    <row r="357" spans="1:256" s="4" customFormat="1" ht="13.5" customHeight="1">
      <c r="A357" s="11" t="s">
        <v>711</v>
      </c>
      <c r="B357" s="134" t="s">
        <v>712</v>
      </c>
      <c r="C357" s="13">
        <v>44009</v>
      </c>
      <c r="D357" s="118">
        <v>44738</v>
      </c>
      <c r="E357" s="140" t="s">
        <v>25</v>
      </c>
      <c r="F357" s="119">
        <v>156</v>
      </c>
      <c r="G357" s="120">
        <v>30</v>
      </c>
      <c r="H357" s="297"/>
      <c r="I357" s="121">
        <v>79</v>
      </c>
      <c r="J357" s="121">
        <v>73</v>
      </c>
      <c r="K357" s="121">
        <v>4</v>
      </c>
      <c r="L357" s="121"/>
    </row>
    <row r="358" spans="1:256" s="4" customFormat="1" ht="13.5" customHeight="1">
      <c r="A358" s="11" t="s">
        <v>713</v>
      </c>
      <c r="B358" s="12" t="s">
        <v>714</v>
      </c>
      <c r="C358" s="13">
        <v>42914</v>
      </c>
      <c r="D358" s="13">
        <v>44740</v>
      </c>
      <c r="E358" s="140" t="s">
        <v>25</v>
      </c>
      <c r="F358" s="119">
        <v>1212</v>
      </c>
      <c r="G358" s="120"/>
      <c r="H358" s="128"/>
      <c r="I358" s="129"/>
      <c r="J358" s="129">
        <v>1157</v>
      </c>
      <c r="K358" s="129">
        <v>55</v>
      </c>
      <c r="L358" s="129"/>
    </row>
    <row r="359" spans="1:256" s="4" customFormat="1" ht="13.5" customHeight="1">
      <c r="A359" s="11" t="s">
        <v>715</v>
      </c>
      <c r="B359" s="12" t="s">
        <v>716</v>
      </c>
      <c r="C359" s="13">
        <v>42916</v>
      </c>
      <c r="D359" s="13">
        <v>44742</v>
      </c>
      <c r="E359" s="140" t="s">
        <v>25</v>
      </c>
      <c r="F359" s="119">
        <v>78</v>
      </c>
      <c r="G359" s="120"/>
      <c r="H359" s="128"/>
      <c r="I359" s="129"/>
      <c r="J359" s="129">
        <v>72</v>
      </c>
      <c r="K359" s="129">
        <v>6</v>
      </c>
      <c r="L359" s="129"/>
      <c r="M359" s="146"/>
    </row>
    <row r="360" spans="1:256" s="5" customFormat="1" ht="12.75">
      <c r="A360" s="133" t="s">
        <v>717</v>
      </c>
      <c r="B360" s="134" t="s">
        <v>718</v>
      </c>
      <c r="C360" s="118">
        <v>43018</v>
      </c>
      <c r="D360" s="118">
        <v>44844</v>
      </c>
      <c r="E360" s="302" t="s">
        <v>25</v>
      </c>
      <c r="F360" s="135"/>
      <c r="G360" s="120"/>
      <c r="H360" s="137">
        <v>157</v>
      </c>
      <c r="I360" s="138"/>
      <c r="J360" s="138">
        <v>157</v>
      </c>
      <c r="K360" s="138"/>
      <c r="L360" s="138"/>
      <c r="M360" s="4"/>
    </row>
    <row r="361" spans="1:256" s="19" customFormat="1" ht="15" customHeight="1">
      <c r="A361" s="16" t="s">
        <v>719</v>
      </c>
      <c r="B361" s="16" t="s">
        <v>720</v>
      </c>
      <c r="C361" s="151">
        <v>43027</v>
      </c>
      <c r="D361" s="151">
        <v>44853</v>
      </c>
      <c r="E361" s="152" t="s">
        <v>25</v>
      </c>
      <c r="F361" s="16">
        <v>127</v>
      </c>
      <c r="G361" s="16"/>
      <c r="H361" s="16"/>
      <c r="I361" s="16">
        <v>28</v>
      </c>
      <c r="J361" s="16">
        <v>94</v>
      </c>
      <c r="K361" s="16">
        <v>5</v>
      </c>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c r="EU361" s="16"/>
      <c r="EV361" s="16"/>
      <c r="EW361" s="16"/>
      <c r="EX361" s="16"/>
      <c r="EY361" s="16"/>
      <c r="EZ361" s="16"/>
      <c r="FA361" s="16"/>
      <c r="FB361" s="16"/>
      <c r="FC361" s="16"/>
      <c r="FD361" s="16"/>
      <c r="FE361" s="16"/>
      <c r="FF361" s="16"/>
      <c r="FG361" s="16"/>
      <c r="FH361" s="16"/>
      <c r="FI361" s="16"/>
      <c r="FJ361" s="16"/>
      <c r="FK361" s="16"/>
      <c r="FL361" s="16"/>
      <c r="FM361" s="16"/>
      <c r="FN361" s="16"/>
      <c r="FO361" s="16"/>
      <c r="FP361" s="16"/>
      <c r="FQ361" s="16"/>
      <c r="FR361" s="16"/>
      <c r="FS361" s="16"/>
      <c r="FT361" s="16"/>
      <c r="FU361" s="16"/>
      <c r="FV361" s="16"/>
      <c r="FW361" s="16"/>
      <c r="FX361" s="16"/>
      <c r="FY361" s="16"/>
      <c r="FZ361" s="16"/>
      <c r="GA361" s="16"/>
      <c r="GB361" s="16"/>
      <c r="GC361" s="16"/>
      <c r="GD361" s="16"/>
      <c r="GE361" s="16"/>
      <c r="GF361" s="16"/>
      <c r="GG361" s="16"/>
      <c r="GH361" s="16"/>
      <c r="GI361" s="16"/>
      <c r="GJ361" s="16"/>
      <c r="GK361" s="16"/>
      <c r="GL361" s="16"/>
      <c r="GM361" s="16"/>
      <c r="GN361" s="16"/>
      <c r="GO361" s="16"/>
      <c r="GP361" s="16"/>
      <c r="GQ361" s="16"/>
      <c r="GR361" s="16"/>
      <c r="GS361" s="16"/>
      <c r="GT361" s="16"/>
      <c r="GU361" s="16"/>
      <c r="GV361" s="16"/>
      <c r="GW361" s="16"/>
      <c r="GX361" s="16"/>
      <c r="GY361" s="16"/>
      <c r="GZ361" s="16"/>
      <c r="HA361" s="16"/>
      <c r="HB361" s="16"/>
      <c r="HC361" s="16"/>
      <c r="HD361" s="16"/>
      <c r="HE361" s="16"/>
      <c r="HF361" s="16"/>
      <c r="HG361" s="16"/>
      <c r="HH361" s="16"/>
      <c r="HI361" s="16"/>
      <c r="HJ361" s="16"/>
      <c r="HK361" s="16"/>
      <c r="HL361" s="16"/>
      <c r="HM361" s="16"/>
      <c r="HN361" s="16"/>
      <c r="HO361" s="16"/>
      <c r="HP361" s="16"/>
      <c r="HQ361" s="16"/>
      <c r="HR361" s="16"/>
      <c r="HS361" s="16"/>
      <c r="HT361" s="16"/>
      <c r="HU361" s="16"/>
      <c r="HV361" s="16"/>
      <c r="HW361" s="16"/>
      <c r="HX361" s="16"/>
      <c r="HY361" s="16"/>
      <c r="HZ361" s="16"/>
      <c r="IA361" s="16"/>
      <c r="IB361" s="16"/>
      <c r="IC361" s="16"/>
      <c r="ID361" s="16"/>
      <c r="IE361" s="16"/>
      <c r="IF361" s="16"/>
      <c r="IG361" s="16"/>
      <c r="IH361" s="16"/>
      <c r="II361" s="16"/>
      <c r="IJ361" s="16"/>
      <c r="IK361" s="16"/>
      <c r="IL361" s="16"/>
      <c r="IM361" s="16"/>
      <c r="IN361" s="16"/>
      <c r="IO361" s="16"/>
      <c r="IP361" s="16"/>
      <c r="IQ361" s="16"/>
      <c r="IR361" s="16"/>
      <c r="IS361" s="16"/>
      <c r="IT361" s="16"/>
      <c r="IU361" s="16"/>
      <c r="IV361" s="16"/>
    </row>
    <row r="362" spans="1:256" s="19" customFormat="1" ht="15" customHeight="1">
      <c r="A362" s="11" t="s">
        <v>721</v>
      </c>
      <c r="B362" s="11" t="s">
        <v>722</v>
      </c>
      <c r="C362" s="13">
        <v>44166</v>
      </c>
      <c r="D362" s="14">
        <f>EDATE(C362,24)</f>
        <v>44896</v>
      </c>
      <c r="E362" s="14" t="s">
        <v>25</v>
      </c>
      <c r="F362" s="119">
        <v>176</v>
      </c>
      <c r="G362" s="120"/>
      <c r="H362" s="119"/>
      <c r="I362" s="121"/>
      <c r="J362" s="121">
        <v>167</v>
      </c>
      <c r="K362" s="121">
        <v>9</v>
      </c>
      <c r="L362" s="121"/>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c r="EU362" s="16"/>
      <c r="EV362" s="16"/>
      <c r="EW362" s="16"/>
      <c r="EX362" s="16"/>
      <c r="EY362" s="16"/>
      <c r="EZ362" s="16"/>
      <c r="FA362" s="16"/>
      <c r="FB362" s="16"/>
      <c r="FC362" s="16"/>
      <c r="FD362" s="16"/>
      <c r="FE362" s="16"/>
      <c r="FF362" s="16"/>
      <c r="FG362" s="16"/>
      <c r="FH362" s="16"/>
      <c r="FI362" s="16"/>
      <c r="FJ362" s="16"/>
      <c r="FK362" s="16"/>
      <c r="FL362" s="16"/>
      <c r="FM362" s="16"/>
      <c r="FN362" s="16"/>
      <c r="FO362" s="16"/>
      <c r="FP362" s="16"/>
      <c r="FQ362" s="16"/>
      <c r="FR362" s="16"/>
      <c r="FS362" s="16"/>
      <c r="FT362" s="16"/>
      <c r="FU362" s="16"/>
      <c r="FV362" s="16"/>
      <c r="FW362" s="16"/>
      <c r="FX362" s="16"/>
      <c r="FY362" s="16"/>
      <c r="FZ362" s="16"/>
      <c r="GA362" s="16"/>
      <c r="GB362" s="16"/>
      <c r="GC362" s="16"/>
      <c r="GD362" s="16"/>
      <c r="GE362" s="16"/>
      <c r="GF362" s="16"/>
      <c r="GG362" s="16"/>
      <c r="GH362" s="16"/>
      <c r="GI362" s="16"/>
      <c r="GJ362" s="16"/>
      <c r="GK362" s="16"/>
      <c r="GL362" s="16"/>
      <c r="GM362" s="16"/>
      <c r="GN362" s="16"/>
      <c r="GO362" s="16"/>
      <c r="GP362" s="16"/>
      <c r="GQ362" s="16"/>
      <c r="GR362" s="16"/>
      <c r="GS362" s="16"/>
      <c r="GT362" s="16"/>
      <c r="GU362" s="16"/>
      <c r="GV362" s="16"/>
      <c r="GW362" s="16"/>
      <c r="GX362" s="16"/>
      <c r="GY362" s="16"/>
      <c r="GZ362" s="16"/>
      <c r="HA362" s="16"/>
      <c r="HB362" s="16"/>
      <c r="HC362" s="16"/>
      <c r="HD362" s="16"/>
      <c r="HE362" s="16"/>
      <c r="HF362" s="16"/>
      <c r="HG362" s="16"/>
      <c r="HH362" s="16"/>
      <c r="HI362" s="16"/>
      <c r="HJ362" s="16"/>
      <c r="HK362" s="16"/>
      <c r="HL362" s="16"/>
      <c r="HM362" s="16"/>
      <c r="HN362" s="16"/>
      <c r="HO362" s="16"/>
      <c r="HP362" s="16"/>
      <c r="HQ362" s="16"/>
      <c r="HR362" s="16"/>
      <c r="HS362" s="16"/>
      <c r="HT362" s="16"/>
      <c r="HU362" s="16"/>
      <c r="HV362" s="16"/>
      <c r="HW362" s="16"/>
      <c r="HX362" s="16"/>
      <c r="HY362" s="16"/>
      <c r="HZ362" s="16"/>
      <c r="IA362" s="16"/>
      <c r="IB362" s="16"/>
      <c r="IC362" s="16"/>
      <c r="ID362" s="16"/>
      <c r="IE362" s="16"/>
      <c r="IF362" s="16"/>
      <c r="IG362" s="16"/>
      <c r="IH362" s="16"/>
      <c r="II362" s="16"/>
      <c r="IJ362" s="16"/>
      <c r="IK362" s="16"/>
      <c r="IL362" s="16"/>
      <c r="IM362" s="16"/>
      <c r="IN362" s="16"/>
      <c r="IO362" s="16"/>
      <c r="IP362" s="16"/>
      <c r="IQ362" s="16"/>
      <c r="IR362" s="16"/>
      <c r="IS362" s="16"/>
      <c r="IT362" s="16"/>
      <c r="IU362" s="16"/>
      <c r="IV362" s="16"/>
    </row>
    <row r="363" spans="1:256" s="4" customFormat="1" ht="12.75">
      <c r="A363" s="11" t="s">
        <v>723</v>
      </c>
      <c r="B363" s="12" t="s">
        <v>724</v>
      </c>
      <c r="C363" s="14">
        <v>43455</v>
      </c>
      <c r="D363" s="15">
        <v>44916</v>
      </c>
      <c r="E363" s="14" t="s">
        <v>25</v>
      </c>
      <c r="F363" s="119">
        <v>389</v>
      </c>
      <c r="G363" s="120">
        <v>69</v>
      </c>
      <c r="H363" s="128"/>
      <c r="I363" s="129">
        <v>90</v>
      </c>
      <c r="J363" s="129">
        <v>352</v>
      </c>
      <c r="K363" s="129">
        <v>16</v>
      </c>
      <c r="L363" s="129"/>
    </row>
    <row r="364" spans="1:256" ht="14.25" customHeight="1">
      <c r="A364" s="133" t="s">
        <v>725</v>
      </c>
      <c r="B364" s="134" t="s">
        <v>726</v>
      </c>
      <c r="C364" s="118">
        <v>44188</v>
      </c>
      <c r="D364" s="118">
        <v>44918</v>
      </c>
      <c r="E364" s="15" t="s">
        <v>25</v>
      </c>
      <c r="F364" s="135">
        <v>398</v>
      </c>
      <c r="G364" s="136"/>
      <c r="H364" s="137"/>
      <c r="I364" s="138">
        <v>56</v>
      </c>
      <c r="J364" s="138">
        <v>332</v>
      </c>
      <c r="K364" s="138">
        <v>10</v>
      </c>
      <c r="L364" s="138"/>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0"/>
      <c r="GY364" s="10"/>
      <c r="GZ364" s="10"/>
      <c r="HA364" s="10"/>
      <c r="HB364" s="10"/>
      <c r="HC364" s="10"/>
      <c r="HD364" s="10"/>
      <c r="HE364" s="10"/>
      <c r="HF364" s="10"/>
      <c r="HG364" s="10"/>
      <c r="HH364" s="10"/>
      <c r="HI364" s="10"/>
      <c r="HJ364" s="10"/>
      <c r="HK364" s="10"/>
      <c r="HL364" s="10"/>
      <c r="HM364" s="10"/>
      <c r="HN364" s="10"/>
      <c r="HO364" s="10"/>
      <c r="HP364" s="10"/>
      <c r="HQ364" s="10"/>
      <c r="HR364" s="10"/>
      <c r="HS364" s="10"/>
      <c r="HT364" s="10"/>
      <c r="HU364" s="10"/>
      <c r="HV364" s="10"/>
      <c r="HW364" s="10"/>
      <c r="HX364" s="10"/>
      <c r="HY364" s="10"/>
      <c r="HZ364" s="10"/>
      <c r="IA364" s="10"/>
      <c r="IB364" s="10"/>
      <c r="IC364" s="10"/>
      <c r="ID364" s="10"/>
      <c r="IE364" s="10"/>
      <c r="IF364" s="10"/>
      <c r="IG364" s="10"/>
      <c r="IH364" s="10"/>
      <c r="II364" s="10"/>
      <c r="IJ364" s="10"/>
      <c r="IK364" s="10"/>
      <c r="IL364" s="10"/>
      <c r="IM364" s="10"/>
      <c r="IN364" s="10"/>
      <c r="IO364" s="10"/>
      <c r="IP364" s="10"/>
      <c r="IQ364" s="10"/>
      <c r="IR364" s="10"/>
      <c r="IS364" s="10"/>
      <c r="IT364" s="10"/>
      <c r="IU364" s="10"/>
      <c r="IV364" s="10"/>
    </row>
    <row r="365" spans="1:256" s="5" customFormat="1" ht="12.75">
      <c r="A365" s="16" t="s">
        <v>727</v>
      </c>
      <c r="B365" s="150" t="s">
        <v>728</v>
      </c>
      <c r="C365" s="151">
        <v>43110</v>
      </c>
      <c r="D365" s="151">
        <v>44936</v>
      </c>
      <c r="E365" s="152" t="s">
        <v>25</v>
      </c>
      <c r="F365" s="16">
        <v>52</v>
      </c>
      <c r="G365" s="16"/>
      <c r="H365" s="132"/>
      <c r="I365" s="132">
        <v>3</v>
      </c>
      <c r="J365" s="132">
        <v>49</v>
      </c>
      <c r="K365" s="132"/>
      <c r="L365" s="132"/>
    </row>
    <row r="366" spans="1:256" s="19" customFormat="1" ht="15" customHeight="1">
      <c r="A366" s="133" t="s">
        <v>729</v>
      </c>
      <c r="B366" s="134" t="s">
        <v>730</v>
      </c>
      <c r="C366" s="118">
        <v>44211</v>
      </c>
      <c r="D366" s="118">
        <v>44941</v>
      </c>
      <c r="E366" s="15" t="s">
        <v>25</v>
      </c>
      <c r="F366" s="135">
        <v>188</v>
      </c>
      <c r="G366" s="136"/>
      <c r="H366" s="137"/>
      <c r="I366" s="138"/>
      <c r="J366" s="138">
        <v>188</v>
      </c>
      <c r="K366" s="129"/>
      <c r="L366" s="121"/>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c r="EU366" s="16"/>
      <c r="EV366" s="16"/>
      <c r="EW366" s="16"/>
      <c r="EX366" s="16"/>
      <c r="EY366" s="16"/>
      <c r="EZ366" s="16"/>
      <c r="FA366" s="16"/>
      <c r="FB366" s="16"/>
      <c r="FC366" s="16"/>
      <c r="FD366" s="16"/>
      <c r="FE366" s="16"/>
      <c r="FF366" s="16"/>
      <c r="FG366" s="16"/>
      <c r="FH366" s="16"/>
      <c r="FI366" s="16"/>
      <c r="FJ366" s="16"/>
      <c r="FK366" s="16"/>
      <c r="FL366" s="16"/>
      <c r="FM366" s="16"/>
      <c r="FN366" s="16"/>
      <c r="FO366" s="16"/>
      <c r="FP366" s="16"/>
      <c r="FQ366" s="16"/>
      <c r="FR366" s="16"/>
      <c r="FS366" s="16"/>
      <c r="FT366" s="16"/>
      <c r="FU366" s="16"/>
      <c r="FV366" s="16"/>
      <c r="FW366" s="16"/>
      <c r="FX366" s="16"/>
      <c r="FY366" s="16"/>
      <c r="FZ366" s="16"/>
      <c r="GA366" s="16"/>
      <c r="GB366" s="16"/>
      <c r="GC366" s="16"/>
      <c r="GD366" s="16"/>
      <c r="GE366" s="16"/>
      <c r="GF366" s="16"/>
      <c r="GG366" s="16"/>
      <c r="GH366" s="16"/>
      <c r="GI366" s="16"/>
      <c r="GJ366" s="16"/>
      <c r="GK366" s="16"/>
      <c r="GL366" s="16"/>
      <c r="GM366" s="16"/>
      <c r="GN366" s="16"/>
      <c r="GO366" s="16"/>
      <c r="GP366" s="16"/>
      <c r="GQ366" s="16"/>
      <c r="GR366" s="16"/>
      <c r="GS366" s="16"/>
      <c r="GT366" s="16"/>
      <c r="GU366" s="16"/>
      <c r="GV366" s="16"/>
      <c r="GW366" s="16"/>
      <c r="GX366" s="16"/>
      <c r="GY366" s="16"/>
      <c r="GZ366" s="16"/>
      <c r="HA366" s="16"/>
      <c r="HB366" s="16"/>
      <c r="HC366" s="16"/>
      <c r="HD366" s="16"/>
      <c r="HE366" s="16"/>
      <c r="HF366" s="16"/>
      <c r="HG366" s="16"/>
      <c r="HH366" s="16"/>
      <c r="HI366" s="16"/>
      <c r="HJ366" s="16"/>
      <c r="HK366" s="16"/>
      <c r="HL366" s="16"/>
      <c r="HM366" s="16"/>
      <c r="HN366" s="16"/>
      <c r="HO366" s="16"/>
      <c r="HP366" s="16"/>
      <c r="HQ366" s="16"/>
      <c r="HR366" s="16"/>
      <c r="HS366" s="16"/>
      <c r="HT366" s="16"/>
      <c r="HU366" s="16"/>
      <c r="HV366" s="16"/>
      <c r="HW366" s="16"/>
      <c r="HX366" s="16"/>
      <c r="HY366" s="16"/>
      <c r="HZ366" s="16"/>
      <c r="IA366" s="16"/>
      <c r="IB366" s="16"/>
      <c r="IC366" s="16"/>
      <c r="ID366" s="16"/>
      <c r="IE366" s="16"/>
      <c r="IF366" s="16"/>
      <c r="IG366" s="16"/>
      <c r="IH366" s="16"/>
      <c r="II366" s="16"/>
      <c r="IJ366" s="16"/>
      <c r="IK366" s="16"/>
      <c r="IL366" s="16"/>
      <c r="IM366" s="16"/>
      <c r="IN366" s="16"/>
      <c r="IO366" s="16"/>
      <c r="IP366" s="16"/>
      <c r="IQ366" s="16"/>
      <c r="IR366" s="16"/>
      <c r="IS366" s="16"/>
      <c r="IT366" s="16"/>
      <c r="IU366" s="16"/>
      <c r="IV366" s="16"/>
    </row>
    <row r="367" spans="1:256" ht="14.25" customHeight="1">
      <c r="A367" s="11" t="s">
        <v>731</v>
      </c>
      <c r="B367" s="12" t="s">
        <v>732</v>
      </c>
      <c r="C367" s="14">
        <v>44247</v>
      </c>
      <c r="D367" s="14">
        <v>44977</v>
      </c>
      <c r="E367" s="14" t="s">
        <v>25</v>
      </c>
      <c r="F367" s="119">
        <v>61</v>
      </c>
      <c r="G367" s="120"/>
      <c r="H367" s="128"/>
      <c r="I367" s="129">
        <v>26</v>
      </c>
      <c r="J367" s="129">
        <v>35</v>
      </c>
      <c r="K367" s="129"/>
      <c r="L367" s="129"/>
      <c r="M367" s="4"/>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c r="GR367" s="10"/>
      <c r="GS367" s="10"/>
      <c r="GT367" s="10"/>
      <c r="GU367" s="10"/>
      <c r="GV367" s="10"/>
      <c r="GW367" s="10"/>
      <c r="GX367" s="10"/>
      <c r="GY367" s="10"/>
      <c r="GZ367" s="10"/>
      <c r="HA367" s="10"/>
      <c r="HB367" s="10"/>
      <c r="HC367" s="10"/>
      <c r="HD367" s="10"/>
      <c r="HE367" s="10"/>
      <c r="HF367" s="10"/>
      <c r="HG367" s="10"/>
      <c r="HH367" s="10"/>
      <c r="HI367" s="10"/>
      <c r="HJ367" s="10"/>
      <c r="HK367" s="10"/>
      <c r="HL367" s="10"/>
      <c r="HM367" s="10"/>
      <c r="HN367" s="10"/>
      <c r="HO367" s="10"/>
      <c r="HP367" s="10"/>
      <c r="HQ367" s="10"/>
      <c r="HR367" s="10"/>
      <c r="HS367" s="10"/>
      <c r="HT367" s="10"/>
      <c r="HU367" s="10"/>
      <c r="HV367" s="10"/>
      <c r="HW367" s="10"/>
      <c r="HX367" s="10"/>
      <c r="HY367" s="10"/>
      <c r="HZ367" s="10"/>
      <c r="IA367" s="10"/>
      <c r="IB367" s="10"/>
      <c r="IC367" s="10"/>
      <c r="ID367" s="10"/>
      <c r="IE367" s="10"/>
      <c r="IF367" s="10"/>
      <c r="IG367" s="10"/>
      <c r="IH367" s="10"/>
      <c r="II367" s="10"/>
      <c r="IJ367" s="10"/>
      <c r="IK367" s="10"/>
      <c r="IL367" s="10"/>
      <c r="IM367" s="10"/>
      <c r="IN367" s="10"/>
      <c r="IO367" s="10"/>
      <c r="IP367" s="10"/>
      <c r="IQ367" s="10"/>
      <c r="IR367" s="10"/>
      <c r="IS367" s="10"/>
      <c r="IT367" s="10"/>
      <c r="IU367" s="10"/>
      <c r="IV367" s="10"/>
    </row>
    <row r="368" spans="1:256" s="148" customFormat="1" ht="12.75">
      <c r="A368" s="196" t="s">
        <v>733</v>
      </c>
      <c r="B368" s="197" t="s">
        <v>734</v>
      </c>
      <c r="C368" s="198">
        <v>44309</v>
      </c>
      <c r="D368" s="198">
        <f>EDATE(C368,24)</f>
        <v>45039</v>
      </c>
      <c r="E368" s="199" t="s">
        <v>25</v>
      </c>
      <c r="F368" s="200">
        <v>50</v>
      </c>
      <c r="G368" s="201"/>
      <c r="H368" s="202"/>
      <c r="I368" s="203"/>
      <c r="J368" s="203">
        <v>50</v>
      </c>
      <c r="K368" s="203"/>
      <c r="L368" s="203"/>
      <c r="M368" s="4"/>
    </row>
    <row r="369" spans="1:256" ht="14.25" customHeight="1">
      <c r="A369" s="100" t="s">
        <v>735</v>
      </c>
      <c r="B369" s="101" t="s">
        <v>736</v>
      </c>
      <c r="C369" s="94">
        <v>44377</v>
      </c>
      <c r="D369" s="95">
        <f>EDATE(C369,24)</f>
        <v>45107</v>
      </c>
      <c r="E369" s="104" t="s">
        <v>25</v>
      </c>
      <c r="F369" s="96">
        <v>37</v>
      </c>
      <c r="G369" s="100"/>
      <c r="H369" s="98"/>
      <c r="I369" s="98"/>
      <c r="J369" s="98">
        <v>37</v>
      </c>
      <c r="K369" s="98"/>
      <c r="L369" s="98"/>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10"/>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10"/>
      <c r="GP369" s="10"/>
      <c r="GQ369" s="10"/>
      <c r="GR369" s="10"/>
      <c r="GS369" s="10"/>
      <c r="GT369" s="10"/>
      <c r="GU369" s="10"/>
      <c r="GV369" s="10"/>
      <c r="GW369" s="10"/>
      <c r="GX369" s="10"/>
      <c r="GY369" s="10"/>
      <c r="GZ369" s="10"/>
      <c r="HA369" s="10"/>
      <c r="HB369" s="10"/>
      <c r="HC369" s="10"/>
      <c r="HD369" s="10"/>
      <c r="HE369" s="10"/>
      <c r="HF369" s="10"/>
      <c r="HG369" s="10"/>
      <c r="HH369" s="10"/>
      <c r="HI369" s="10"/>
      <c r="HJ369" s="10"/>
      <c r="HK369" s="10"/>
      <c r="HL369" s="10"/>
      <c r="HM369" s="10"/>
      <c r="HN369" s="10"/>
      <c r="HO369" s="10"/>
      <c r="HP369" s="10"/>
      <c r="HQ369" s="10"/>
      <c r="HR369" s="10"/>
      <c r="HS369" s="10"/>
      <c r="HT369" s="10"/>
      <c r="HU369" s="10"/>
      <c r="HV369" s="10"/>
      <c r="HW369" s="10"/>
      <c r="HX369" s="10"/>
      <c r="HY369" s="10"/>
      <c r="HZ369" s="10"/>
      <c r="IA369" s="10"/>
      <c r="IB369" s="10"/>
      <c r="IC369" s="10"/>
      <c r="ID369" s="10"/>
      <c r="IE369" s="10"/>
      <c r="IF369" s="10"/>
      <c r="IG369" s="10"/>
      <c r="IH369" s="10"/>
      <c r="II369" s="10"/>
      <c r="IJ369" s="10"/>
      <c r="IK369" s="10"/>
      <c r="IL369" s="10"/>
      <c r="IM369" s="10"/>
      <c r="IN369" s="10"/>
      <c r="IO369" s="10"/>
      <c r="IP369" s="10"/>
      <c r="IQ369" s="10"/>
      <c r="IR369" s="10"/>
      <c r="IS369" s="10"/>
      <c r="IT369" s="10"/>
      <c r="IU369" s="10"/>
      <c r="IV369" s="10"/>
    </row>
    <row r="370" spans="1:256" s="286" customFormat="1" ht="13.5" customHeight="1">
      <c r="A370" s="262" t="s">
        <v>737</v>
      </c>
      <c r="B370" s="263" t="s">
        <v>738</v>
      </c>
      <c r="C370" s="264">
        <v>43294</v>
      </c>
      <c r="D370" s="264">
        <v>45120</v>
      </c>
      <c r="E370" s="265" t="s">
        <v>25</v>
      </c>
      <c r="F370" s="262">
        <v>8</v>
      </c>
      <c r="G370" s="262"/>
      <c r="H370" s="266"/>
      <c r="I370" s="266"/>
      <c r="J370" s="266">
        <v>8</v>
      </c>
      <c r="K370" s="266"/>
      <c r="L370" s="266"/>
      <c r="M370" s="282"/>
      <c r="N370" s="282"/>
      <c r="O370" s="282"/>
      <c r="P370" s="282"/>
      <c r="Q370" s="282"/>
      <c r="R370" s="282"/>
      <c r="S370" s="282"/>
      <c r="T370" s="282"/>
      <c r="U370" s="282"/>
      <c r="V370" s="282"/>
      <c r="W370" s="282"/>
      <c r="X370" s="282"/>
      <c r="Y370" s="282"/>
      <c r="Z370" s="282"/>
      <c r="AA370" s="282"/>
      <c r="AB370" s="282"/>
      <c r="AC370" s="282"/>
      <c r="AD370" s="282"/>
      <c r="AE370" s="282"/>
      <c r="AF370" s="282"/>
      <c r="AG370" s="282"/>
      <c r="AH370" s="282"/>
      <c r="AI370" s="282"/>
      <c r="AJ370" s="282"/>
      <c r="AK370" s="282"/>
      <c r="AL370" s="282"/>
      <c r="AM370" s="282"/>
      <c r="AN370" s="282"/>
      <c r="AO370" s="282"/>
      <c r="AP370" s="282"/>
      <c r="AQ370" s="282"/>
      <c r="AR370" s="282"/>
      <c r="AS370" s="282"/>
      <c r="AT370" s="282"/>
      <c r="AU370" s="282"/>
      <c r="AV370" s="282"/>
      <c r="AW370" s="282"/>
      <c r="AX370" s="282"/>
      <c r="AY370" s="282"/>
      <c r="AZ370" s="282"/>
      <c r="BA370" s="282"/>
      <c r="BB370" s="282"/>
      <c r="BC370" s="282"/>
      <c r="BD370" s="282"/>
      <c r="BE370" s="282"/>
      <c r="BF370" s="282"/>
      <c r="BG370" s="282"/>
      <c r="BH370" s="282"/>
      <c r="BI370" s="282"/>
      <c r="BJ370" s="282"/>
      <c r="BK370" s="282"/>
      <c r="BL370" s="282"/>
      <c r="BM370" s="282"/>
      <c r="BN370" s="282"/>
      <c r="BO370" s="282"/>
      <c r="BP370" s="282"/>
      <c r="BQ370" s="282"/>
      <c r="BR370" s="282"/>
      <c r="BS370" s="282"/>
      <c r="BT370" s="282"/>
      <c r="BU370" s="282"/>
      <c r="BV370" s="282"/>
      <c r="BW370" s="282"/>
      <c r="BX370" s="282"/>
      <c r="BY370" s="282"/>
      <c r="BZ370" s="282"/>
      <c r="CA370" s="282"/>
      <c r="CB370" s="282"/>
      <c r="CC370" s="282"/>
      <c r="CD370" s="282"/>
      <c r="CE370" s="282"/>
      <c r="CF370" s="282"/>
      <c r="CG370" s="282"/>
      <c r="CH370" s="282"/>
      <c r="CI370" s="282"/>
      <c r="CJ370" s="282"/>
      <c r="CK370" s="282"/>
      <c r="CL370" s="282"/>
      <c r="CM370" s="282"/>
      <c r="CN370" s="282"/>
      <c r="CO370" s="282"/>
      <c r="CP370" s="282"/>
      <c r="CQ370" s="282"/>
      <c r="CR370" s="282"/>
      <c r="CS370" s="282"/>
      <c r="CT370" s="282"/>
      <c r="CU370" s="282"/>
      <c r="CV370" s="282"/>
      <c r="CW370" s="282"/>
      <c r="CX370" s="282"/>
      <c r="CY370" s="282"/>
      <c r="CZ370" s="282"/>
      <c r="DA370" s="282"/>
      <c r="DB370" s="282"/>
      <c r="DC370" s="282"/>
      <c r="DD370" s="282"/>
      <c r="DE370" s="282"/>
      <c r="DF370" s="282"/>
      <c r="DG370" s="282"/>
      <c r="DH370" s="282"/>
      <c r="DI370" s="282"/>
      <c r="DJ370" s="282"/>
      <c r="DK370" s="282"/>
      <c r="DL370" s="282"/>
      <c r="DM370" s="282"/>
      <c r="DN370" s="282"/>
      <c r="DO370" s="282"/>
      <c r="DP370" s="282"/>
      <c r="DQ370" s="282"/>
      <c r="DR370" s="282"/>
      <c r="DS370" s="282"/>
      <c r="DT370" s="282"/>
      <c r="DU370" s="282"/>
      <c r="DV370" s="282"/>
      <c r="DW370" s="282"/>
      <c r="DX370" s="282"/>
      <c r="DY370" s="282"/>
      <c r="DZ370" s="282"/>
      <c r="EA370" s="282"/>
      <c r="EB370" s="282"/>
      <c r="EC370" s="282"/>
      <c r="ED370" s="282"/>
      <c r="EE370" s="282"/>
      <c r="EF370" s="282"/>
      <c r="EG370" s="282"/>
      <c r="EH370" s="282"/>
      <c r="EI370" s="282"/>
      <c r="EJ370" s="282"/>
      <c r="EK370" s="282"/>
      <c r="EL370" s="282"/>
      <c r="EM370" s="282"/>
      <c r="EN370" s="282"/>
      <c r="EO370" s="282"/>
      <c r="EP370" s="282"/>
      <c r="EQ370" s="282"/>
      <c r="ER370" s="282"/>
      <c r="ES370" s="282"/>
      <c r="ET370" s="282"/>
      <c r="EU370" s="282"/>
      <c r="EV370" s="282"/>
      <c r="EW370" s="282"/>
      <c r="EX370" s="282"/>
      <c r="EY370" s="282"/>
      <c r="EZ370" s="282"/>
      <c r="FA370" s="282"/>
      <c r="FB370" s="282"/>
      <c r="FC370" s="282"/>
      <c r="FD370" s="282"/>
      <c r="FE370" s="282"/>
      <c r="FF370" s="282"/>
      <c r="FG370" s="282"/>
      <c r="FH370" s="282"/>
      <c r="FI370" s="282"/>
      <c r="FJ370" s="282"/>
      <c r="FK370" s="282"/>
      <c r="FL370" s="282"/>
      <c r="FM370" s="282"/>
      <c r="FN370" s="282"/>
      <c r="FO370" s="282"/>
      <c r="FP370" s="282"/>
      <c r="FQ370" s="282"/>
      <c r="FR370" s="282"/>
      <c r="FS370" s="282"/>
      <c r="FT370" s="282"/>
      <c r="FU370" s="282"/>
      <c r="FV370" s="282"/>
      <c r="FW370" s="282"/>
      <c r="FX370" s="282"/>
      <c r="FY370" s="282"/>
      <c r="FZ370" s="282"/>
      <c r="GA370" s="282"/>
      <c r="GB370" s="282"/>
      <c r="GC370" s="282"/>
      <c r="GD370" s="282"/>
      <c r="GE370" s="282"/>
      <c r="GF370" s="282"/>
      <c r="GG370" s="282"/>
      <c r="GH370" s="282"/>
      <c r="GI370" s="282"/>
      <c r="GJ370" s="282"/>
      <c r="GK370" s="282"/>
      <c r="GL370" s="282"/>
      <c r="GM370" s="282"/>
      <c r="GN370" s="282"/>
      <c r="GO370" s="282"/>
      <c r="GP370" s="282"/>
      <c r="GQ370" s="282"/>
      <c r="GR370" s="282"/>
      <c r="GS370" s="282"/>
      <c r="GT370" s="282"/>
      <c r="GU370" s="282"/>
      <c r="GV370" s="282"/>
      <c r="GW370" s="282"/>
      <c r="GX370" s="282"/>
      <c r="GY370" s="282"/>
      <c r="GZ370" s="282"/>
      <c r="HA370" s="282"/>
      <c r="HB370" s="282"/>
      <c r="HC370" s="282"/>
      <c r="HD370" s="282"/>
      <c r="HE370" s="282"/>
      <c r="HF370" s="282"/>
      <c r="HG370" s="282"/>
      <c r="HH370" s="282"/>
      <c r="HI370" s="282"/>
      <c r="HJ370" s="282"/>
      <c r="HK370" s="282"/>
      <c r="HL370" s="282"/>
      <c r="HM370" s="282"/>
      <c r="HN370" s="282"/>
      <c r="HO370" s="282"/>
      <c r="HP370" s="282"/>
      <c r="HQ370" s="282"/>
      <c r="HR370" s="282"/>
      <c r="HS370" s="282"/>
      <c r="HT370" s="282"/>
      <c r="HU370" s="282"/>
      <c r="HV370" s="282"/>
      <c r="HW370" s="282"/>
      <c r="HX370" s="282"/>
      <c r="HY370" s="282"/>
      <c r="HZ370" s="282"/>
      <c r="IA370" s="282"/>
      <c r="IB370" s="282"/>
      <c r="IC370" s="282"/>
      <c r="ID370" s="282"/>
      <c r="IE370" s="282"/>
      <c r="IF370" s="282"/>
      <c r="IG370" s="282"/>
      <c r="IH370" s="282"/>
      <c r="II370" s="282"/>
      <c r="IJ370" s="282"/>
      <c r="IK370" s="282"/>
      <c r="IL370" s="282"/>
      <c r="IM370" s="282"/>
      <c r="IN370" s="282"/>
      <c r="IO370" s="282"/>
      <c r="IP370" s="282"/>
      <c r="IQ370" s="282"/>
      <c r="IR370" s="282"/>
      <c r="IS370" s="282"/>
      <c r="IT370" s="282"/>
      <c r="IU370" s="282"/>
    </row>
    <row r="371" spans="1:256" s="274" customFormat="1" ht="14.25" customHeight="1">
      <c r="A371" s="270" t="s">
        <v>739</v>
      </c>
      <c r="B371" s="271" t="s">
        <v>740</v>
      </c>
      <c r="C371" s="265">
        <v>44492</v>
      </c>
      <c r="D371" s="295">
        <v>45222</v>
      </c>
      <c r="E371" s="265" t="s">
        <v>25</v>
      </c>
      <c r="F371" s="272">
        <v>192</v>
      </c>
      <c r="G371" s="262"/>
      <c r="H371" s="267"/>
      <c r="I371" s="267">
        <v>43</v>
      </c>
      <c r="J371" s="267">
        <v>140</v>
      </c>
      <c r="K371" s="267">
        <v>9</v>
      </c>
      <c r="L371" s="267"/>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8"/>
      <c r="AY371" s="268"/>
      <c r="AZ371" s="268"/>
      <c r="BA371" s="268"/>
      <c r="BB371" s="268"/>
      <c r="BC371" s="268"/>
      <c r="BD371" s="268"/>
      <c r="BE371" s="268"/>
      <c r="BF371" s="268"/>
      <c r="BG371" s="268"/>
      <c r="BH371" s="268"/>
      <c r="BI371" s="268"/>
      <c r="BJ371" s="268"/>
      <c r="BK371" s="268"/>
      <c r="BL371" s="268"/>
      <c r="BM371" s="268"/>
      <c r="BN371" s="268"/>
      <c r="BO371" s="268"/>
      <c r="BP371" s="268"/>
      <c r="BQ371" s="268"/>
      <c r="BR371" s="268"/>
      <c r="BS371" s="268"/>
      <c r="BT371" s="268"/>
      <c r="BU371" s="268"/>
      <c r="BV371" s="268"/>
      <c r="BW371" s="268"/>
      <c r="BX371" s="268"/>
      <c r="BY371" s="268"/>
      <c r="BZ371" s="268"/>
      <c r="CA371" s="268"/>
      <c r="CB371" s="268"/>
      <c r="CC371" s="268"/>
      <c r="CD371" s="268"/>
      <c r="CE371" s="268"/>
      <c r="CF371" s="268"/>
      <c r="CG371" s="268"/>
      <c r="CH371" s="268"/>
      <c r="CI371" s="268"/>
      <c r="CJ371" s="268"/>
      <c r="CK371" s="268"/>
      <c r="CL371" s="268"/>
      <c r="CM371" s="268"/>
      <c r="CN371" s="268"/>
      <c r="CO371" s="268"/>
      <c r="CP371" s="268"/>
      <c r="CQ371" s="268"/>
      <c r="CR371" s="268"/>
      <c r="CS371" s="268"/>
      <c r="CT371" s="268"/>
      <c r="CU371" s="268"/>
      <c r="CV371" s="268"/>
      <c r="CW371" s="268"/>
      <c r="CX371" s="268"/>
      <c r="CY371" s="268"/>
      <c r="CZ371" s="268"/>
      <c r="DA371" s="268"/>
      <c r="DB371" s="268"/>
      <c r="DC371" s="268"/>
      <c r="DD371" s="268"/>
      <c r="DE371" s="268"/>
      <c r="DF371" s="268"/>
      <c r="DG371" s="268"/>
      <c r="DH371" s="268"/>
      <c r="DI371" s="268"/>
      <c r="DJ371" s="268"/>
      <c r="DK371" s="268"/>
      <c r="DL371" s="268"/>
      <c r="DM371" s="268"/>
      <c r="DN371" s="268"/>
      <c r="DO371" s="268"/>
      <c r="DP371" s="268"/>
      <c r="DQ371" s="268"/>
      <c r="DR371" s="268"/>
      <c r="DS371" s="268"/>
      <c r="DT371" s="268"/>
      <c r="DU371" s="268"/>
      <c r="DV371" s="268"/>
      <c r="DW371" s="268"/>
      <c r="DX371" s="268"/>
      <c r="DY371" s="268"/>
      <c r="DZ371" s="268"/>
      <c r="EA371" s="268"/>
      <c r="EB371" s="268"/>
      <c r="EC371" s="268"/>
      <c r="ED371" s="268"/>
      <c r="EE371" s="268"/>
      <c r="EF371" s="268"/>
      <c r="EG371" s="268"/>
      <c r="EH371" s="268"/>
      <c r="EI371" s="268"/>
      <c r="EJ371" s="268"/>
      <c r="EK371" s="268"/>
      <c r="EL371" s="268"/>
      <c r="EM371" s="268"/>
      <c r="EN371" s="268"/>
      <c r="EO371" s="268"/>
      <c r="EP371" s="268"/>
      <c r="EQ371" s="268"/>
      <c r="ER371" s="268"/>
      <c r="ES371" s="268"/>
      <c r="ET371" s="268"/>
      <c r="EU371" s="268"/>
      <c r="EV371" s="268"/>
      <c r="EW371" s="268"/>
      <c r="EX371" s="268"/>
      <c r="EY371" s="268"/>
      <c r="EZ371" s="268"/>
      <c r="FA371" s="268"/>
      <c r="FB371" s="268"/>
      <c r="FC371" s="268"/>
      <c r="FD371" s="268"/>
      <c r="FE371" s="268"/>
      <c r="FF371" s="268"/>
      <c r="FG371" s="268"/>
      <c r="FH371" s="268"/>
      <c r="FI371" s="268"/>
      <c r="FJ371" s="268"/>
      <c r="FK371" s="268"/>
      <c r="FL371" s="268"/>
      <c r="FM371" s="268"/>
      <c r="FN371" s="268"/>
      <c r="FO371" s="268"/>
      <c r="FP371" s="268"/>
      <c r="FQ371" s="268"/>
      <c r="FR371" s="268"/>
      <c r="FS371" s="268"/>
      <c r="FT371" s="268"/>
      <c r="FU371" s="268"/>
      <c r="FV371" s="268"/>
      <c r="FW371" s="268"/>
      <c r="FX371" s="268"/>
      <c r="FY371" s="268"/>
      <c r="FZ371" s="268"/>
      <c r="GA371" s="268"/>
      <c r="GB371" s="268"/>
      <c r="GC371" s="268"/>
      <c r="GD371" s="268"/>
      <c r="GE371" s="268"/>
      <c r="GF371" s="268"/>
      <c r="GG371" s="268"/>
      <c r="GH371" s="268"/>
      <c r="GI371" s="268"/>
      <c r="GJ371" s="268"/>
      <c r="GK371" s="268"/>
      <c r="GL371" s="268"/>
      <c r="GM371" s="268"/>
      <c r="GN371" s="268"/>
      <c r="GO371" s="268"/>
      <c r="GP371" s="268"/>
      <c r="GQ371" s="268"/>
      <c r="GR371" s="268"/>
      <c r="GS371" s="268"/>
      <c r="GT371" s="268"/>
      <c r="GU371" s="268"/>
      <c r="GV371" s="268"/>
      <c r="GW371" s="268"/>
      <c r="GX371" s="268"/>
      <c r="GY371" s="268"/>
      <c r="GZ371" s="268"/>
      <c r="HA371" s="268"/>
      <c r="HB371" s="268"/>
      <c r="HC371" s="268"/>
      <c r="HD371" s="268"/>
      <c r="HE371" s="268"/>
      <c r="HF371" s="268"/>
      <c r="HG371" s="268"/>
      <c r="HH371" s="268"/>
      <c r="HI371" s="268"/>
      <c r="HJ371" s="268"/>
      <c r="HK371" s="268"/>
      <c r="HL371" s="268"/>
      <c r="HM371" s="268"/>
      <c r="HN371" s="268"/>
      <c r="HO371" s="268"/>
      <c r="HP371" s="268"/>
      <c r="HQ371" s="268"/>
      <c r="HR371" s="268"/>
      <c r="HS371" s="268"/>
      <c r="HT371" s="268"/>
      <c r="HU371" s="268"/>
      <c r="HV371" s="268"/>
      <c r="HW371" s="268"/>
      <c r="HX371" s="268"/>
      <c r="HY371" s="268"/>
      <c r="HZ371" s="268"/>
      <c r="IA371" s="268"/>
      <c r="IB371" s="268"/>
      <c r="IC371" s="268"/>
      <c r="ID371" s="268"/>
      <c r="IE371" s="268"/>
      <c r="IF371" s="268"/>
      <c r="IG371" s="268"/>
      <c r="IH371" s="268"/>
      <c r="II371" s="268"/>
      <c r="IJ371" s="268"/>
      <c r="IK371" s="268"/>
      <c r="IL371" s="268"/>
      <c r="IM371" s="268"/>
      <c r="IN371" s="268"/>
      <c r="IO371" s="268"/>
      <c r="IP371" s="268"/>
      <c r="IQ371" s="268"/>
      <c r="IR371" s="268"/>
      <c r="IS371" s="268"/>
      <c r="IT371" s="268"/>
      <c r="IU371" s="268"/>
      <c r="IV371" s="268"/>
    </row>
    <row r="372" spans="1:256" s="216" customFormat="1" ht="15" customHeight="1">
      <c r="A372" s="11" t="s">
        <v>741</v>
      </c>
      <c r="B372" s="12" t="s">
        <v>742</v>
      </c>
      <c r="C372" s="13">
        <v>37413</v>
      </c>
      <c r="D372" s="14"/>
      <c r="E372" s="14"/>
      <c r="F372" s="119"/>
      <c r="G372" s="120"/>
      <c r="H372" s="128">
        <v>100</v>
      </c>
      <c r="I372" s="129"/>
      <c r="J372" s="129"/>
      <c r="K372" s="129"/>
      <c r="L372" s="129"/>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15"/>
      <c r="BK372" s="215"/>
      <c r="BL372" s="215"/>
      <c r="BM372" s="215"/>
      <c r="BN372" s="215"/>
      <c r="BO372" s="215"/>
      <c r="BP372" s="215"/>
      <c r="BQ372" s="215"/>
      <c r="BR372" s="215"/>
      <c r="BS372" s="215"/>
      <c r="BT372" s="215"/>
      <c r="BU372" s="215"/>
      <c r="BV372" s="215"/>
      <c r="BW372" s="215"/>
      <c r="BX372" s="215"/>
      <c r="BY372" s="215"/>
      <c r="BZ372" s="215"/>
      <c r="CA372" s="215"/>
      <c r="CB372" s="215"/>
      <c r="CC372" s="215"/>
      <c r="CD372" s="215"/>
      <c r="CE372" s="215"/>
      <c r="CF372" s="215"/>
      <c r="CG372" s="215"/>
      <c r="CH372" s="215"/>
      <c r="CI372" s="215"/>
      <c r="CJ372" s="215"/>
      <c r="CK372" s="215"/>
      <c r="CL372" s="215"/>
      <c r="CM372" s="215"/>
      <c r="CN372" s="215"/>
      <c r="CO372" s="215"/>
      <c r="CP372" s="215"/>
      <c r="CQ372" s="215"/>
      <c r="CR372" s="215"/>
      <c r="CS372" s="215"/>
      <c r="CT372" s="215"/>
      <c r="CU372" s="215"/>
      <c r="CV372" s="215"/>
      <c r="CW372" s="215"/>
      <c r="CX372" s="215"/>
      <c r="CY372" s="215"/>
      <c r="CZ372" s="215"/>
      <c r="DA372" s="215"/>
      <c r="DB372" s="215"/>
      <c r="DC372" s="215"/>
      <c r="DD372" s="215"/>
      <c r="DE372" s="215"/>
      <c r="DF372" s="215"/>
      <c r="DG372" s="215"/>
      <c r="DH372" s="215"/>
      <c r="DI372" s="215"/>
      <c r="DJ372" s="215"/>
      <c r="DK372" s="215"/>
      <c r="DL372" s="215"/>
      <c r="DM372" s="215"/>
      <c r="DN372" s="215"/>
      <c r="DO372" s="215"/>
      <c r="DP372" s="215"/>
      <c r="DQ372" s="215"/>
      <c r="DR372" s="215"/>
      <c r="DS372" s="215"/>
      <c r="DT372" s="215"/>
      <c r="DU372" s="215"/>
      <c r="DV372" s="215"/>
      <c r="DW372" s="215"/>
      <c r="DX372" s="215"/>
      <c r="DY372" s="215"/>
      <c r="DZ372" s="215"/>
      <c r="EA372" s="215"/>
      <c r="EB372" s="215"/>
      <c r="EC372" s="215"/>
      <c r="ED372" s="215"/>
      <c r="EE372" s="215"/>
      <c r="EF372" s="215"/>
      <c r="EG372" s="215"/>
      <c r="EH372" s="215"/>
      <c r="EI372" s="215"/>
      <c r="EJ372" s="215"/>
      <c r="EK372" s="215"/>
      <c r="EL372" s="215"/>
      <c r="EM372" s="215"/>
      <c r="EN372" s="215"/>
      <c r="EO372" s="215"/>
      <c r="EP372" s="215"/>
      <c r="EQ372" s="215"/>
      <c r="ER372" s="215"/>
      <c r="ES372" s="215"/>
      <c r="ET372" s="215"/>
      <c r="EU372" s="215"/>
      <c r="EV372" s="215"/>
      <c r="EW372" s="215"/>
      <c r="EX372" s="215"/>
      <c r="EY372" s="215"/>
      <c r="EZ372" s="215"/>
      <c r="FA372" s="215"/>
      <c r="FB372" s="215"/>
      <c r="FC372" s="215"/>
      <c r="FD372" s="215"/>
      <c r="FE372" s="215"/>
      <c r="FF372" s="215"/>
      <c r="FG372" s="215"/>
      <c r="FH372" s="215"/>
      <c r="FI372" s="215"/>
      <c r="FJ372" s="215"/>
      <c r="FK372" s="215"/>
      <c r="FL372" s="215"/>
      <c r="FM372" s="215"/>
      <c r="FN372" s="215"/>
      <c r="FO372" s="215"/>
      <c r="FP372" s="215"/>
      <c r="FQ372" s="215"/>
      <c r="FR372" s="215"/>
      <c r="FS372" s="215"/>
      <c r="FT372" s="215"/>
      <c r="FU372" s="215"/>
      <c r="FV372" s="215"/>
      <c r="FW372" s="215"/>
      <c r="FX372" s="215"/>
      <c r="FY372" s="215"/>
      <c r="FZ372" s="215"/>
      <c r="GA372" s="215"/>
      <c r="GB372" s="215"/>
      <c r="GC372" s="215"/>
      <c r="GD372" s="215"/>
      <c r="GE372" s="215"/>
      <c r="GF372" s="215"/>
      <c r="GG372" s="215"/>
      <c r="GH372" s="215"/>
      <c r="GI372" s="215"/>
      <c r="GJ372" s="215"/>
      <c r="GK372" s="215"/>
      <c r="GL372" s="215"/>
      <c r="GM372" s="215"/>
      <c r="GN372" s="215"/>
      <c r="GO372" s="215"/>
      <c r="GP372" s="215"/>
      <c r="GQ372" s="215"/>
      <c r="GR372" s="215"/>
      <c r="GS372" s="215"/>
      <c r="GT372" s="215"/>
      <c r="GU372" s="215"/>
      <c r="GV372" s="215"/>
      <c r="GW372" s="215"/>
      <c r="GX372" s="215"/>
      <c r="GY372" s="215"/>
      <c r="GZ372" s="215"/>
      <c r="HA372" s="215"/>
      <c r="HB372" s="215"/>
      <c r="HC372" s="215"/>
      <c r="HD372" s="215"/>
      <c r="HE372" s="215"/>
      <c r="HF372" s="215"/>
      <c r="HG372" s="215"/>
      <c r="HH372" s="215"/>
      <c r="HI372" s="215"/>
      <c r="HJ372" s="215"/>
      <c r="HK372" s="215"/>
      <c r="HL372" s="215"/>
      <c r="HM372" s="215"/>
      <c r="HN372" s="215"/>
      <c r="HO372" s="215"/>
      <c r="HP372" s="215"/>
      <c r="HQ372" s="215"/>
      <c r="HR372" s="215"/>
      <c r="HS372" s="215"/>
      <c r="HT372" s="215"/>
      <c r="HU372" s="215"/>
      <c r="HV372" s="215"/>
      <c r="HW372" s="215"/>
      <c r="HX372" s="215"/>
      <c r="HY372" s="215"/>
      <c r="HZ372" s="215"/>
      <c r="IA372" s="215"/>
      <c r="IB372" s="215"/>
      <c r="IC372" s="215"/>
      <c r="ID372" s="215"/>
      <c r="IE372" s="215"/>
      <c r="IF372" s="215"/>
      <c r="IG372" s="215"/>
      <c r="IH372" s="215"/>
      <c r="II372" s="215"/>
      <c r="IJ372" s="215"/>
      <c r="IK372" s="215"/>
      <c r="IL372" s="215"/>
      <c r="IM372" s="215"/>
      <c r="IN372" s="215"/>
      <c r="IO372" s="215"/>
      <c r="IP372" s="215"/>
      <c r="IQ372" s="215"/>
      <c r="IR372" s="215"/>
      <c r="IS372" s="215"/>
      <c r="IT372" s="215"/>
      <c r="IU372" s="215"/>
      <c r="IV372" s="215"/>
    </row>
    <row r="373" spans="1:256" s="19" customFormat="1" ht="12.95">
      <c r="A373" s="11"/>
      <c r="B373" s="12"/>
      <c r="C373" s="13"/>
      <c r="D373" s="15"/>
      <c r="E373" s="14"/>
      <c r="F373" s="22"/>
      <c r="G373" s="17"/>
      <c r="H373" s="18"/>
      <c r="I373" s="20"/>
      <c r="J373" s="20"/>
      <c r="K373" s="20"/>
      <c r="L373" s="2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c r="EX373" s="16"/>
      <c r="EY373" s="16"/>
      <c r="EZ373" s="16"/>
      <c r="FA373" s="16"/>
      <c r="FB373" s="16"/>
      <c r="FC373" s="16"/>
      <c r="FD373" s="16"/>
      <c r="FE373" s="16"/>
      <c r="FF373" s="16"/>
      <c r="FG373" s="16"/>
      <c r="FH373" s="16"/>
      <c r="FI373" s="16"/>
      <c r="FJ373" s="16"/>
      <c r="FK373" s="16"/>
      <c r="FL373" s="16"/>
      <c r="FM373" s="16"/>
      <c r="FN373" s="16"/>
      <c r="FO373" s="16"/>
      <c r="FP373" s="16"/>
      <c r="FQ373" s="16"/>
      <c r="FR373" s="16"/>
      <c r="FS373" s="16"/>
      <c r="FT373" s="16"/>
      <c r="FU373" s="16"/>
      <c r="FV373" s="16"/>
      <c r="FW373" s="16"/>
      <c r="FX373" s="16"/>
      <c r="FY373" s="16"/>
      <c r="FZ373" s="16"/>
      <c r="GA373" s="16"/>
      <c r="GB373" s="16"/>
      <c r="GC373" s="16"/>
      <c r="GD373" s="16"/>
      <c r="GE373" s="16"/>
      <c r="GF373" s="16"/>
      <c r="GG373" s="16"/>
      <c r="GH373" s="16"/>
      <c r="GI373" s="16"/>
      <c r="GJ373" s="16"/>
      <c r="GK373" s="16"/>
      <c r="GL373" s="16"/>
      <c r="GM373" s="16"/>
      <c r="GN373" s="16"/>
      <c r="GO373" s="16"/>
      <c r="GP373" s="16"/>
      <c r="GQ373" s="16"/>
      <c r="GR373" s="16"/>
      <c r="GS373" s="16"/>
      <c r="GT373" s="16"/>
      <c r="GU373" s="16"/>
      <c r="GV373" s="16"/>
      <c r="GW373" s="16"/>
      <c r="GX373" s="16"/>
      <c r="GY373" s="16"/>
      <c r="GZ373" s="16"/>
      <c r="HA373" s="16"/>
      <c r="HB373" s="16"/>
      <c r="HC373" s="16"/>
      <c r="HD373" s="16"/>
      <c r="HE373" s="16"/>
      <c r="HF373" s="16"/>
      <c r="HG373" s="16"/>
      <c r="HH373" s="16"/>
      <c r="HI373" s="16"/>
      <c r="HJ373" s="16"/>
      <c r="HK373" s="16"/>
      <c r="HL373" s="16"/>
      <c r="HM373" s="16"/>
      <c r="HN373" s="16"/>
      <c r="HO373" s="16"/>
      <c r="HP373" s="16"/>
      <c r="HQ373" s="16"/>
      <c r="HR373" s="16"/>
      <c r="HS373" s="16"/>
      <c r="HT373" s="16"/>
      <c r="HU373" s="16"/>
      <c r="HV373" s="16"/>
      <c r="HW373" s="16"/>
      <c r="HX373" s="16"/>
      <c r="HY373" s="16"/>
      <c r="HZ373" s="16"/>
      <c r="IA373" s="16"/>
      <c r="IB373" s="16"/>
      <c r="IC373" s="16"/>
      <c r="ID373" s="16"/>
      <c r="IE373" s="16"/>
      <c r="IF373" s="16"/>
      <c r="IG373" s="16"/>
      <c r="IH373" s="16"/>
      <c r="II373" s="16"/>
      <c r="IJ373" s="16"/>
      <c r="IK373" s="16"/>
      <c r="IL373" s="16"/>
      <c r="IM373" s="16"/>
      <c r="IN373" s="16"/>
      <c r="IO373" s="16"/>
      <c r="IP373" s="16"/>
      <c r="IQ373" s="16"/>
      <c r="IR373" s="16"/>
      <c r="IS373" s="16"/>
      <c r="IT373" s="16"/>
      <c r="IU373" s="16"/>
      <c r="IV373" s="16"/>
    </row>
    <row r="374" spans="1:256" s="21" customFormat="1" ht="12.75" customHeight="1">
      <c r="A374" s="51"/>
      <c r="B374" s="51"/>
      <c r="C374" s="51"/>
      <c r="D374" s="51"/>
      <c r="E374" s="52"/>
      <c r="F374" s="53">
        <f>SUM(F128:F373)</f>
        <v>43891</v>
      </c>
      <c r="G374" s="53">
        <f>SUM(G128:G373)</f>
        <v>1574</v>
      </c>
      <c r="H374" s="53">
        <f>SUM(H128:H373)</f>
        <v>4123</v>
      </c>
      <c r="I374" s="53">
        <f>SUM(I128:I373)</f>
        <v>8926</v>
      </c>
      <c r="J374" s="53">
        <f>SUM(J128:J373)</f>
        <v>29341</v>
      </c>
      <c r="K374" s="53">
        <f>SUM(K128:K373)</f>
        <v>1392</v>
      </c>
      <c r="L374" s="53">
        <f>SUM(L128:L373)</f>
        <v>4</v>
      </c>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10"/>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10"/>
      <c r="GP374" s="10"/>
      <c r="GQ374" s="10"/>
      <c r="GR374" s="10"/>
      <c r="GS374" s="10"/>
      <c r="GT374" s="10"/>
      <c r="GU374" s="10"/>
      <c r="GV374" s="10"/>
      <c r="GW374" s="10"/>
      <c r="GX374" s="10"/>
      <c r="GY374" s="10"/>
      <c r="GZ374" s="10"/>
      <c r="HA374" s="10"/>
      <c r="HB374" s="10"/>
      <c r="HC374" s="10"/>
      <c r="HD374" s="10"/>
      <c r="HE374" s="10"/>
      <c r="HF374" s="10"/>
      <c r="HG374" s="10"/>
      <c r="HH374" s="10"/>
      <c r="HI374" s="10"/>
      <c r="HJ374" s="10"/>
      <c r="HK374" s="10"/>
      <c r="HL374" s="10"/>
      <c r="HM374" s="10"/>
      <c r="HN374" s="10"/>
      <c r="HO374" s="10"/>
      <c r="HP374" s="10"/>
      <c r="HQ374" s="10"/>
      <c r="HR374" s="10"/>
      <c r="HS374" s="10"/>
      <c r="HT374" s="10"/>
      <c r="HU374" s="10"/>
      <c r="HV374" s="10"/>
      <c r="HW374" s="10"/>
      <c r="HX374" s="10"/>
      <c r="HY374" s="10"/>
      <c r="HZ374" s="10"/>
      <c r="IA374" s="10"/>
      <c r="IB374" s="10"/>
      <c r="IC374" s="10"/>
      <c r="ID374" s="10"/>
      <c r="IE374" s="10"/>
      <c r="IF374" s="10"/>
      <c r="IG374" s="10"/>
      <c r="IH374" s="10"/>
      <c r="II374" s="10"/>
      <c r="IJ374" s="10"/>
      <c r="IK374" s="10"/>
      <c r="IL374" s="10"/>
      <c r="IM374" s="10"/>
      <c r="IN374" s="10"/>
      <c r="IO374" s="10"/>
      <c r="IP374" s="10"/>
      <c r="IQ374" s="10"/>
      <c r="IR374" s="10"/>
      <c r="IS374" s="10"/>
      <c r="IT374" s="10"/>
      <c r="IU374" s="10"/>
      <c r="IV374" s="10"/>
    </row>
    <row r="375" spans="1:256">
      <c r="A375" s="10"/>
      <c r="C375" s="27"/>
      <c r="D375" s="28"/>
      <c r="E375" s="28"/>
      <c r="F375" s="29"/>
      <c r="G375" s="10"/>
      <c r="H375" s="29"/>
      <c r="I375" s="89"/>
      <c r="J375" s="89"/>
      <c r="K375" s="89"/>
      <c r="L375" s="89"/>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10"/>
      <c r="GP375" s="10"/>
      <c r="GQ375" s="10"/>
      <c r="GR375" s="10"/>
      <c r="GS375" s="10"/>
      <c r="GT375" s="10"/>
      <c r="GU375" s="10"/>
      <c r="GV375" s="10"/>
      <c r="GW375" s="10"/>
      <c r="GX375" s="10"/>
      <c r="GY375" s="10"/>
      <c r="GZ375" s="10"/>
      <c r="HA375" s="10"/>
      <c r="HB375" s="10"/>
      <c r="HC375" s="10"/>
      <c r="HD375" s="10"/>
      <c r="HE375" s="10"/>
      <c r="HF375" s="10"/>
      <c r="HG375" s="10"/>
      <c r="HH375" s="10"/>
      <c r="HI375" s="10"/>
      <c r="HJ375" s="10"/>
      <c r="HK375" s="10"/>
      <c r="HL375" s="10"/>
      <c r="HM375" s="10"/>
      <c r="HN375" s="10"/>
      <c r="HO375" s="10"/>
      <c r="HP375" s="10"/>
      <c r="HQ375" s="10"/>
      <c r="HR375" s="10"/>
      <c r="HS375" s="10"/>
      <c r="HT375" s="10"/>
      <c r="HU375" s="10"/>
      <c r="HV375" s="10"/>
      <c r="HW375" s="10"/>
      <c r="HX375" s="10"/>
      <c r="HY375" s="10"/>
      <c r="HZ375" s="10"/>
      <c r="IA375" s="10"/>
      <c r="IB375" s="10"/>
      <c r="IC375" s="10"/>
      <c r="ID375" s="10"/>
      <c r="IE375" s="10"/>
      <c r="IF375" s="10"/>
      <c r="IG375" s="10"/>
      <c r="IH375" s="10"/>
      <c r="II375" s="10"/>
      <c r="IJ375" s="10"/>
      <c r="IK375" s="10"/>
      <c r="IL375" s="10"/>
      <c r="IM375" s="10"/>
      <c r="IN375" s="10"/>
      <c r="IO375" s="10"/>
      <c r="IP375" s="10"/>
      <c r="IQ375" s="10"/>
      <c r="IR375" s="10"/>
      <c r="IS375" s="10"/>
      <c r="IT375" s="10"/>
      <c r="IU375" s="10"/>
      <c r="IV375" s="10"/>
    </row>
    <row r="376" spans="1:256">
      <c r="A376" s="10"/>
      <c r="C376" s="27"/>
      <c r="D376" s="28"/>
      <c r="E376" s="28"/>
      <c r="F376" s="29"/>
      <c r="G376" s="10"/>
      <c r="H376" s="29"/>
      <c r="I376" s="89"/>
      <c r="J376" s="89"/>
      <c r="K376" s="89"/>
      <c r="L376" s="89"/>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0"/>
      <c r="GY376" s="10"/>
      <c r="GZ376" s="10"/>
      <c r="HA376" s="10"/>
      <c r="HB376" s="10"/>
      <c r="HC376" s="10"/>
      <c r="HD376" s="10"/>
      <c r="HE376" s="10"/>
      <c r="HF376" s="10"/>
      <c r="HG376" s="10"/>
      <c r="HH376" s="10"/>
      <c r="HI376" s="10"/>
      <c r="HJ376" s="10"/>
      <c r="HK376" s="10"/>
      <c r="HL376" s="10"/>
      <c r="HM376" s="10"/>
      <c r="HN376" s="10"/>
      <c r="HO376" s="10"/>
      <c r="HP376" s="10"/>
      <c r="HQ376" s="10"/>
      <c r="HR376" s="10"/>
      <c r="HS376" s="10"/>
      <c r="HT376" s="10"/>
      <c r="HU376" s="10"/>
      <c r="HV376" s="10"/>
      <c r="HW376" s="10"/>
      <c r="HX376" s="10"/>
      <c r="HY376" s="10"/>
      <c r="HZ376" s="10"/>
      <c r="IA376" s="10"/>
      <c r="IB376" s="10"/>
      <c r="IC376" s="10"/>
      <c r="ID376" s="10"/>
      <c r="IE376" s="10"/>
      <c r="IF376" s="10"/>
      <c r="IG376" s="10"/>
      <c r="IH376" s="10"/>
      <c r="II376" s="10"/>
      <c r="IJ376" s="10"/>
      <c r="IK376" s="10"/>
      <c r="IL376" s="10"/>
      <c r="IM376" s="10"/>
      <c r="IN376" s="10"/>
      <c r="IO376" s="10"/>
      <c r="IP376" s="10"/>
      <c r="IQ376" s="10"/>
      <c r="IR376" s="10"/>
      <c r="IS376" s="10"/>
      <c r="IT376" s="10"/>
      <c r="IU376" s="10"/>
      <c r="IV376" s="10"/>
    </row>
    <row r="377" spans="1:256">
      <c r="A377" s="10"/>
      <c r="C377" s="27"/>
      <c r="D377" s="28"/>
      <c r="E377" s="28"/>
      <c r="F377" s="29"/>
      <c r="G377" s="10"/>
      <c r="H377" s="29"/>
      <c r="I377" s="89"/>
      <c r="J377" s="89"/>
      <c r="K377" s="89"/>
      <c r="L377" s="89"/>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0"/>
      <c r="GY377" s="10"/>
      <c r="GZ377" s="10"/>
      <c r="HA377" s="10"/>
      <c r="HB377" s="10"/>
      <c r="HC377" s="10"/>
      <c r="HD377" s="10"/>
      <c r="HE377" s="10"/>
      <c r="HF377" s="10"/>
      <c r="HG377" s="10"/>
      <c r="HH377" s="10"/>
      <c r="HI377" s="10"/>
      <c r="HJ377" s="10"/>
      <c r="HK377" s="10"/>
      <c r="HL377" s="10"/>
      <c r="HM377" s="10"/>
      <c r="HN377" s="10"/>
      <c r="HO377" s="10"/>
      <c r="HP377" s="10"/>
      <c r="HQ377" s="10"/>
      <c r="HR377" s="10"/>
      <c r="HS377" s="10"/>
      <c r="HT377" s="10"/>
      <c r="HU377" s="10"/>
      <c r="HV377" s="10"/>
      <c r="HW377" s="10"/>
      <c r="HX377" s="10"/>
      <c r="HY377" s="10"/>
      <c r="HZ377" s="10"/>
      <c r="IA377" s="10"/>
      <c r="IB377" s="10"/>
      <c r="IC377" s="10"/>
      <c r="ID377" s="10"/>
      <c r="IE377" s="10"/>
      <c r="IF377" s="10"/>
      <c r="IG377" s="10"/>
      <c r="IH377" s="10"/>
      <c r="II377" s="10"/>
      <c r="IJ377" s="10"/>
      <c r="IK377" s="10"/>
      <c r="IL377" s="10"/>
      <c r="IM377" s="10"/>
      <c r="IN377" s="10"/>
      <c r="IO377" s="10"/>
      <c r="IP377" s="10"/>
      <c r="IQ377" s="10"/>
      <c r="IR377" s="10"/>
      <c r="IS377" s="10"/>
      <c r="IT377" s="10"/>
      <c r="IU377" s="10"/>
      <c r="IV377" s="10"/>
    </row>
    <row r="378" spans="1:256">
      <c r="A378" s="10"/>
      <c r="C378" s="27"/>
      <c r="D378" s="28"/>
      <c r="E378" s="28"/>
      <c r="F378" s="29"/>
      <c r="G378" s="10"/>
      <c r="H378" s="29"/>
      <c r="I378" s="89"/>
      <c r="J378" s="89"/>
      <c r="K378" s="89"/>
      <c r="L378" s="89"/>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c r="GR378" s="10"/>
      <c r="GS378" s="10"/>
      <c r="GT378" s="10"/>
      <c r="GU378" s="10"/>
      <c r="GV378" s="10"/>
      <c r="GW378" s="10"/>
      <c r="GX378" s="10"/>
      <c r="GY378" s="10"/>
      <c r="GZ378" s="10"/>
      <c r="HA378" s="10"/>
      <c r="HB378" s="10"/>
      <c r="HC378" s="10"/>
      <c r="HD378" s="10"/>
      <c r="HE378" s="10"/>
      <c r="HF378" s="10"/>
      <c r="HG378" s="10"/>
      <c r="HH378" s="10"/>
      <c r="HI378" s="10"/>
      <c r="HJ378" s="10"/>
      <c r="HK378" s="10"/>
      <c r="HL378" s="10"/>
      <c r="HM378" s="10"/>
      <c r="HN378" s="10"/>
      <c r="HO378" s="10"/>
      <c r="HP378" s="10"/>
      <c r="HQ378" s="10"/>
      <c r="HR378" s="10"/>
      <c r="HS378" s="10"/>
      <c r="HT378" s="10"/>
      <c r="HU378" s="10"/>
      <c r="HV378" s="10"/>
      <c r="HW378" s="10"/>
      <c r="HX378" s="10"/>
      <c r="HY378" s="10"/>
      <c r="HZ378" s="10"/>
      <c r="IA378" s="10"/>
      <c r="IB378" s="10"/>
      <c r="IC378" s="10"/>
      <c r="ID378" s="10"/>
      <c r="IE378" s="10"/>
      <c r="IF378" s="10"/>
      <c r="IG378" s="10"/>
      <c r="IH378" s="10"/>
      <c r="II378" s="10"/>
      <c r="IJ378" s="10"/>
      <c r="IK378" s="10"/>
      <c r="IL378" s="10"/>
      <c r="IM378" s="10"/>
      <c r="IN378" s="10"/>
      <c r="IO378" s="10"/>
      <c r="IP378" s="10"/>
      <c r="IQ378" s="10"/>
      <c r="IR378" s="10"/>
      <c r="IS378" s="10"/>
      <c r="IT378" s="10"/>
      <c r="IU378" s="10"/>
      <c r="IV378" s="10"/>
    </row>
    <row r="379" spans="1:256">
      <c r="A379" s="10"/>
      <c r="C379" s="27"/>
      <c r="D379" s="28"/>
      <c r="E379" s="28"/>
      <c r="F379" s="29"/>
      <c r="G379" s="10"/>
      <c r="H379" s="29"/>
      <c r="I379" s="89"/>
      <c r="J379" s="89"/>
      <c r="K379" s="89"/>
      <c r="L379" s="89"/>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10"/>
      <c r="GP379" s="10"/>
      <c r="GQ379" s="10"/>
      <c r="GR379" s="10"/>
      <c r="GS379" s="10"/>
      <c r="GT379" s="10"/>
      <c r="GU379" s="10"/>
      <c r="GV379" s="10"/>
      <c r="GW379" s="10"/>
      <c r="GX379" s="10"/>
      <c r="GY379" s="10"/>
      <c r="GZ379" s="10"/>
      <c r="HA379" s="10"/>
      <c r="HB379" s="10"/>
      <c r="HC379" s="10"/>
      <c r="HD379" s="10"/>
      <c r="HE379" s="10"/>
      <c r="HF379" s="10"/>
      <c r="HG379" s="10"/>
      <c r="HH379" s="10"/>
      <c r="HI379" s="10"/>
      <c r="HJ379" s="10"/>
      <c r="HK379" s="10"/>
      <c r="HL379" s="10"/>
      <c r="HM379" s="10"/>
      <c r="HN379" s="10"/>
      <c r="HO379" s="10"/>
      <c r="HP379" s="10"/>
      <c r="HQ379" s="10"/>
      <c r="HR379" s="10"/>
      <c r="HS379" s="10"/>
      <c r="HT379" s="10"/>
      <c r="HU379" s="10"/>
      <c r="HV379" s="10"/>
      <c r="HW379" s="10"/>
      <c r="HX379" s="10"/>
      <c r="HY379" s="10"/>
      <c r="HZ379" s="10"/>
      <c r="IA379" s="10"/>
      <c r="IB379" s="10"/>
      <c r="IC379" s="10"/>
      <c r="ID379" s="10"/>
      <c r="IE379" s="10"/>
      <c r="IF379" s="10"/>
      <c r="IG379" s="10"/>
      <c r="IH379" s="10"/>
      <c r="II379" s="10"/>
      <c r="IJ379" s="10"/>
      <c r="IK379" s="10"/>
      <c r="IL379" s="10"/>
      <c r="IM379" s="10"/>
      <c r="IN379" s="10"/>
      <c r="IO379" s="10"/>
      <c r="IP379" s="10"/>
      <c r="IQ379" s="10"/>
      <c r="IR379" s="10"/>
      <c r="IS379" s="10"/>
      <c r="IT379" s="10"/>
      <c r="IU379" s="10"/>
      <c r="IV379" s="10"/>
    </row>
    <row r="380" spans="1:256">
      <c r="A380" s="10"/>
      <c r="C380" s="27"/>
      <c r="D380" s="28"/>
      <c r="E380" s="28"/>
      <c r="F380" s="29"/>
      <c r="G380" s="10"/>
      <c r="H380" s="29"/>
      <c r="I380" s="89"/>
      <c r="J380" s="89"/>
      <c r="K380" s="89"/>
      <c r="L380" s="89"/>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c r="GR380" s="10"/>
      <c r="GS380" s="10"/>
      <c r="GT380" s="10"/>
      <c r="GU380" s="10"/>
      <c r="GV380" s="10"/>
      <c r="GW380" s="10"/>
      <c r="GX380" s="10"/>
      <c r="GY380" s="10"/>
      <c r="GZ380" s="10"/>
      <c r="HA380" s="10"/>
      <c r="HB380" s="10"/>
      <c r="HC380" s="10"/>
      <c r="HD380" s="10"/>
      <c r="HE380" s="10"/>
      <c r="HF380" s="10"/>
      <c r="HG380" s="10"/>
      <c r="HH380" s="10"/>
      <c r="HI380" s="10"/>
      <c r="HJ380" s="10"/>
      <c r="HK380" s="10"/>
      <c r="HL380" s="10"/>
      <c r="HM380" s="10"/>
      <c r="HN380" s="10"/>
      <c r="HO380" s="10"/>
      <c r="HP380" s="10"/>
      <c r="HQ380" s="10"/>
      <c r="HR380" s="10"/>
      <c r="HS380" s="10"/>
      <c r="HT380" s="10"/>
      <c r="HU380" s="10"/>
      <c r="HV380" s="10"/>
      <c r="HW380" s="10"/>
      <c r="HX380" s="10"/>
      <c r="HY380" s="10"/>
      <c r="HZ380" s="10"/>
      <c r="IA380" s="10"/>
      <c r="IB380" s="10"/>
      <c r="IC380" s="10"/>
      <c r="ID380" s="10"/>
      <c r="IE380" s="10"/>
      <c r="IF380" s="10"/>
      <c r="IG380" s="10"/>
      <c r="IH380" s="10"/>
      <c r="II380" s="10"/>
      <c r="IJ380" s="10"/>
      <c r="IK380" s="10"/>
      <c r="IL380" s="10"/>
      <c r="IM380" s="10"/>
      <c r="IN380" s="10"/>
      <c r="IO380" s="10"/>
      <c r="IP380" s="10"/>
      <c r="IQ380" s="10"/>
      <c r="IR380" s="10"/>
      <c r="IS380" s="10"/>
      <c r="IT380" s="10"/>
      <c r="IU380" s="10"/>
      <c r="IV380" s="10"/>
    </row>
    <row r="381" spans="1:256">
      <c r="A381" s="10"/>
      <c r="C381" s="27"/>
      <c r="D381" s="28"/>
      <c r="E381" s="28"/>
      <c r="F381" s="29"/>
      <c r="G381" s="10"/>
      <c r="H381" s="29"/>
      <c r="I381" s="89"/>
      <c r="J381" s="89"/>
      <c r="K381" s="89"/>
      <c r="L381" s="89"/>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c r="GR381" s="10"/>
      <c r="GS381" s="10"/>
      <c r="GT381" s="10"/>
      <c r="GU381" s="10"/>
      <c r="GV381" s="10"/>
      <c r="GW381" s="10"/>
      <c r="GX381" s="10"/>
      <c r="GY381" s="10"/>
      <c r="GZ381" s="10"/>
      <c r="HA381" s="10"/>
      <c r="HB381" s="10"/>
      <c r="HC381" s="10"/>
      <c r="HD381" s="10"/>
      <c r="HE381" s="10"/>
      <c r="HF381" s="10"/>
      <c r="HG381" s="10"/>
      <c r="HH381" s="10"/>
      <c r="HI381" s="10"/>
      <c r="HJ381" s="10"/>
      <c r="HK381" s="10"/>
      <c r="HL381" s="10"/>
      <c r="HM381" s="10"/>
      <c r="HN381" s="10"/>
      <c r="HO381" s="10"/>
      <c r="HP381" s="10"/>
      <c r="HQ381" s="10"/>
      <c r="HR381" s="10"/>
      <c r="HS381" s="10"/>
      <c r="HT381" s="10"/>
      <c r="HU381" s="10"/>
      <c r="HV381" s="10"/>
      <c r="HW381" s="10"/>
      <c r="HX381" s="10"/>
      <c r="HY381" s="10"/>
      <c r="HZ381" s="10"/>
      <c r="IA381" s="10"/>
      <c r="IB381" s="10"/>
      <c r="IC381" s="10"/>
      <c r="ID381" s="10"/>
      <c r="IE381" s="10"/>
      <c r="IF381" s="10"/>
      <c r="IG381" s="10"/>
      <c r="IH381" s="10"/>
      <c r="II381" s="10"/>
      <c r="IJ381" s="10"/>
      <c r="IK381" s="10"/>
      <c r="IL381" s="10"/>
      <c r="IM381" s="10"/>
      <c r="IN381" s="10"/>
      <c r="IO381" s="10"/>
      <c r="IP381" s="10"/>
      <c r="IQ381" s="10"/>
      <c r="IR381" s="10"/>
      <c r="IS381" s="10"/>
      <c r="IT381" s="10"/>
      <c r="IU381" s="10"/>
      <c r="IV381" s="10"/>
    </row>
    <row r="382" spans="1:256">
      <c r="A382" s="10"/>
      <c r="C382" s="27"/>
      <c r="D382" s="28"/>
      <c r="E382" s="28"/>
      <c r="F382" s="29"/>
      <c r="G382" s="10"/>
      <c r="H382" s="29"/>
      <c r="I382" s="89"/>
      <c r="J382" s="89"/>
      <c r="K382" s="89"/>
      <c r="L382" s="89"/>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0"/>
      <c r="GY382" s="10"/>
      <c r="GZ382" s="10"/>
      <c r="HA382" s="10"/>
      <c r="HB382" s="10"/>
      <c r="HC382" s="10"/>
      <c r="HD382" s="10"/>
      <c r="HE382" s="10"/>
      <c r="HF382" s="10"/>
      <c r="HG382" s="10"/>
      <c r="HH382" s="10"/>
      <c r="HI382" s="10"/>
      <c r="HJ382" s="10"/>
      <c r="HK382" s="10"/>
      <c r="HL382" s="10"/>
      <c r="HM382" s="10"/>
      <c r="HN382" s="10"/>
      <c r="HO382" s="10"/>
      <c r="HP382" s="10"/>
      <c r="HQ382" s="10"/>
      <c r="HR382" s="10"/>
      <c r="HS382" s="10"/>
      <c r="HT382" s="10"/>
      <c r="HU382" s="10"/>
      <c r="HV382" s="10"/>
      <c r="HW382" s="10"/>
      <c r="HX382" s="10"/>
      <c r="HY382" s="10"/>
      <c r="HZ382" s="10"/>
      <c r="IA382" s="10"/>
      <c r="IB382" s="10"/>
      <c r="IC382" s="10"/>
      <c r="ID382" s="10"/>
      <c r="IE382" s="10"/>
      <c r="IF382" s="10"/>
      <c r="IG382" s="10"/>
      <c r="IH382" s="10"/>
      <c r="II382" s="10"/>
      <c r="IJ382" s="10"/>
      <c r="IK382" s="10"/>
      <c r="IL382" s="10"/>
      <c r="IM382" s="10"/>
      <c r="IN382" s="10"/>
      <c r="IO382" s="10"/>
      <c r="IP382" s="10"/>
      <c r="IQ382" s="10"/>
      <c r="IR382" s="10"/>
      <c r="IS382" s="10"/>
      <c r="IT382" s="10"/>
      <c r="IU382" s="10"/>
      <c r="IV382" s="10"/>
    </row>
    <row r="383" spans="1:256">
      <c r="A383" s="10"/>
      <c r="C383" s="27"/>
      <c r="D383" s="28"/>
      <c r="E383" s="28"/>
      <c r="F383" s="29"/>
      <c r="G383" s="10"/>
      <c r="H383" s="29"/>
      <c r="I383" s="89"/>
      <c r="J383" s="89"/>
      <c r="K383" s="89"/>
      <c r="L383" s="89"/>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10"/>
      <c r="GP383" s="10"/>
      <c r="GQ383" s="10"/>
      <c r="GR383" s="10"/>
      <c r="GS383" s="10"/>
      <c r="GT383" s="10"/>
      <c r="GU383" s="10"/>
      <c r="GV383" s="10"/>
      <c r="GW383" s="10"/>
      <c r="GX383" s="10"/>
      <c r="GY383" s="10"/>
      <c r="GZ383" s="10"/>
      <c r="HA383" s="10"/>
      <c r="HB383" s="10"/>
      <c r="HC383" s="10"/>
      <c r="HD383" s="10"/>
      <c r="HE383" s="10"/>
      <c r="HF383" s="10"/>
      <c r="HG383" s="10"/>
      <c r="HH383" s="10"/>
      <c r="HI383" s="10"/>
      <c r="HJ383" s="10"/>
      <c r="HK383" s="10"/>
      <c r="HL383" s="10"/>
      <c r="HM383" s="10"/>
      <c r="HN383" s="10"/>
      <c r="HO383" s="10"/>
      <c r="HP383" s="10"/>
      <c r="HQ383" s="10"/>
      <c r="HR383" s="10"/>
      <c r="HS383" s="10"/>
      <c r="HT383" s="10"/>
      <c r="HU383" s="10"/>
      <c r="HV383" s="10"/>
      <c r="HW383" s="10"/>
      <c r="HX383" s="10"/>
      <c r="HY383" s="10"/>
      <c r="HZ383" s="10"/>
      <c r="IA383" s="10"/>
      <c r="IB383" s="10"/>
      <c r="IC383" s="10"/>
      <c r="ID383" s="10"/>
      <c r="IE383" s="10"/>
      <c r="IF383" s="10"/>
      <c r="IG383" s="10"/>
      <c r="IH383" s="10"/>
      <c r="II383" s="10"/>
      <c r="IJ383" s="10"/>
      <c r="IK383" s="10"/>
      <c r="IL383" s="10"/>
      <c r="IM383" s="10"/>
      <c r="IN383" s="10"/>
      <c r="IO383" s="10"/>
      <c r="IP383" s="10"/>
      <c r="IQ383" s="10"/>
      <c r="IR383" s="10"/>
      <c r="IS383" s="10"/>
      <c r="IT383" s="10"/>
      <c r="IU383" s="10"/>
      <c r="IV383" s="10"/>
    </row>
    <row r="384" spans="1:256">
      <c r="A384" s="10"/>
      <c r="C384" s="27"/>
      <c r="D384" s="28"/>
      <c r="E384" s="28"/>
      <c r="F384" s="29"/>
      <c r="G384" s="10"/>
      <c r="H384" s="29"/>
      <c r="I384" s="89"/>
      <c r="J384" s="89"/>
      <c r="K384" s="89"/>
      <c r="L384" s="89"/>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10"/>
      <c r="GP384" s="10"/>
      <c r="GQ384" s="10"/>
      <c r="GR384" s="10"/>
      <c r="GS384" s="10"/>
      <c r="GT384" s="10"/>
      <c r="GU384" s="10"/>
      <c r="GV384" s="10"/>
      <c r="GW384" s="10"/>
      <c r="GX384" s="10"/>
      <c r="GY384" s="10"/>
      <c r="GZ384" s="10"/>
      <c r="HA384" s="10"/>
      <c r="HB384" s="10"/>
      <c r="HC384" s="10"/>
      <c r="HD384" s="10"/>
      <c r="HE384" s="10"/>
      <c r="HF384" s="10"/>
      <c r="HG384" s="10"/>
      <c r="HH384" s="10"/>
      <c r="HI384" s="10"/>
      <c r="HJ384" s="10"/>
      <c r="HK384" s="10"/>
      <c r="HL384" s="10"/>
      <c r="HM384" s="10"/>
      <c r="HN384" s="10"/>
      <c r="HO384" s="10"/>
      <c r="HP384" s="10"/>
      <c r="HQ384" s="10"/>
      <c r="HR384" s="10"/>
      <c r="HS384" s="10"/>
      <c r="HT384" s="10"/>
      <c r="HU384" s="10"/>
      <c r="HV384" s="10"/>
      <c r="HW384" s="10"/>
      <c r="HX384" s="10"/>
      <c r="HY384" s="10"/>
      <c r="HZ384" s="10"/>
      <c r="IA384" s="10"/>
      <c r="IB384" s="10"/>
      <c r="IC384" s="10"/>
      <c r="ID384" s="10"/>
      <c r="IE384" s="10"/>
      <c r="IF384" s="10"/>
      <c r="IG384" s="10"/>
      <c r="IH384" s="10"/>
      <c r="II384" s="10"/>
      <c r="IJ384" s="10"/>
      <c r="IK384" s="10"/>
      <c r="IL384" s="10"/>
      <c r="IM384" s="10"/>
      <c r="IN384" s="10"/>
      <c r="IO384" s="10"/>
      <c r="IP384" s="10"/>
      <c r="IQ384" s="10"/>
      <c r="IR384" s="10"/>
      <c r="IS384" s="10"/>
      <c r="IT384" s="10"/>
      <c r="IU384" s="10"/>
      <c r="IV384" s="10"/>
    </row>
    <row r="385" spans="1:256">
      <c r="A385" s="10"/>
      <c r="C385" s="27"/>
      <c r="D385" s="28"/>
      <c r="E385" s="28"/>
      <c r="F385" s="29"/>
      <c r="G385" s="10"/>
      <c r="H385" s="29"/>
      <c r="I385" s="89"/>
      <c r="J385" s="89"/>
      <c r="K385" s="89"/>
      <c r="L385" s="89"/>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c r="GR385" s="10"/>
      <c r="GS385" s="10"/>
      <c r="GT385" s="10"/>
      <c r="GU385" s="10"/>
      <c r="GV385" s="10"/>
      <c r="GW385" s="10"/>
      <c r="GX385" s="10"/>
      <c r="GY385" s="10"/>
      <c r="GZ385" s="10"/>
      <c r="HA385" s="10"/>
      <c r="HB385" s="10"/>
      <c r="HC385" s="10"/>
      <c r="HD385" s="10"/>
      <c r="HE385" s="10"/>
      <c r="HF385" s="10"/>
      <c r="HG385" s="10"/>
      <c r="HH385" s="10"/>
      <c r="HI385" s="10"/>
      <c r="HJ385" s="10"/>
      <c r="HK385" s="10"/>
      <c r="HL385" s="10"/>
      <c r="HM385" s="10"/>
      <c r="HN385" s="10"/>
      <c r="HO385" s="10"/>
      <c r="HP385" s="10"/>
      <c r="HQ385" s="10"/>
      <c r="HR385" s="10"/>
      <c r="HS385" s="10"/>
      <c r="HT385" s="10"/>
      <c r="HU385" s="10"/>
      <c r="HV385" s="10"/>
      <c r="HW385" s="10"/>
      <c r="HX385" s="10"/>
      <c r="HY385" s="10"/>
      <c r="HZ385" s="10"/>
      <c r="IA385" s="10"/>
      <c r="IB385" s="10"/>
      <c r="IC385" s="10"/>
      <c r="ID385" s="10"/>
      <c r="IE385" s="10"/>
      <c r="IF385" s="10"/>
      <c r="IG385" s="10"/>
      <c r="IH385" s="10"/>
      <c r="II385" s="10"/>
      <c r="IJ385" s="10"/>
      <c r="IK385" s="10"/>
      <c r="IL385" s="10"/>
      <c r="IM385" s="10"/>
      <c r="IN385" s="10"/>
      <c r="IO385" s="10"/>
      <c r="IP385" s="10"/>
      <c r="IQ385" s="10"/>
      <c r="IR385" s="10"/>
      <c r="IS385" s="10"/>
      <c r="IT385" s="10"/>
      <c r="IU385" s="10"/>
      <c r="IV385" s="10"/>
    </row>
    <row r="386" spans="1:256">
      <c r="A386" s="10"/>
      <c r="C386" s="27"/>
      <c r="D386" s="28"/>
      <c r="E386" s="28"/>
      <c r="F386" s="29"/>
      <c r="G386" s="10"/>
      <c r="H386" s="29"/>
      <c r="I386" s="89"/>
      <c r="J386" s="89"/>
      <c r="K386" s="89"/>
      <c r="L386" s="89"/>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10"/>
      <c r="GP386" s="10"/>
      <c r="GQ386" s="10"/>
      <c r="GR386" s="10"/>
      <c r="GS386" s="10"/>
      <c r="GT386" s="10"/>
      <c r="GU386" s="10"/>
      <c r="GV386" s="10"/>
      <c r="GW386" s="10"/>
      <c r="GX386" s="10"/>
      <c r="GY386" s="10"/>
      <c r="GZ386" s="10"/>
      <c r="HA386" s="10"/>
      <c r="HB386" s="10"/>
      <c r="HC386" s="10"/>
      <c r="HD386" s="10"/>
      <c r="HE386" s="10"/>
      <c r="HF386" s="10"/>
      <c r="HG386" s="10"/>
      <c r="HH386" s="10"/>
      <c r="HI386" s="10"/>
      <c r="HJ386" s="10"/>
      <c r="HK386" s="10"/>
      <c r="HL386" s="10"/>
      <c r="HM386" s="10"/>
      <c r="HN386" s="10"/>
      <c r="HO386" s="10"/>
      <c r="HP386" s="10"/>
      <c r="HQ386" s="10"/>
      <c r="HR386" s="10"/>
      <c r="HS386" s="10"/>
      <c r="HT386" s="10"/>
      <c r="HU386" s="10"/>
      <c r="HV386" s="10"/>
      <c r="HW386" s="10"/>
      <c r="HX386" s="10"/>
      <c r="HY386" s="10"/>
      <c r="HZ386" s="10"/>
      <c r="IA386" s="10"/>
      <c r="IB386" s="10"/>
      <c r="IC386" s="10"/>
      <c r="ID386" s="10"/>
      <c r="IE386" s="10"/>
      <c r="IF386" s="10"/>
      <c r="IG386" s="10"/>
      <c r="IH386" s="10"/>
      <c r="II386" s="10"/>
      <c r="IJ386" s="10"/>
      <c r="IK386" s="10"/>
      <c r="IL386" s="10"/>
      <c r="IM386" s="10"/>
      <c r="IN386" s="10"/>
      <c r="IO386" s="10"/>
      <c r="IP386" s="10"/>
      <c r="IQ386" s="10"/>
      <c r="IR386" s="10"/>
      <c r="IS386" s="10"/>
      <c r="IT386" s="10"/>
      <c r="IU386" s="10"/>
      <c r="IV386" s="10"/>
    </row>
    <row r="387" spans="1:256">
      <c r="A387" s="10"/>
      <c r="C387" s="27"/>
      <c r="D387" s="28"/>
      <c r="E387" s="28"/>
      <c r="F387" s="29"/>
      <c r="G387" s="10"/>
      <c r="H387" s="29"/>
      <c r="I387" s="89"/>
      <c r="J387" s="89"/>
      <c r="K387" s="89"/>
      <c r="L387" s="89"/>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c r="GR387" s="10"/>
      <c r="GS387" s="10"/>
      <c r="GT387" s="10"/>
      <c r="GU387" s="10"/>
      <c r="GV387" s="10"/>
      <c r="GW387" s="10"/>
      <c r="GX387" s="10"/>
      <c r="GY387" s="10"/>
      <c r="GZ387" s="10"/>
      <c r="HA387" s="10"/>
      <c r="HB387" s="10"/>
      <c r="HC387" s="10"/>
      <c r="HD387" s="10"/>
      <c r="HE387" s="10"/>
      <c r="HF387" s="10"/>
      <c r="HG387" s="10"/>
      <c r="HH387" s="10"/>
      <c r="HI387" s="10"/>
      <c r="HJ387" s="10"/>
      <c r="HK387" s="10"/>
      <c r="HL387" s="10"/>
      <c r="HM387" s="10"/>
      <c r="HN387" s="10"/>
      <c r="HO387" s="10"/>
      <c r="HP387" s="10"/>
      <c r="HQ387" s="10"/>
      <c r="HR387" s="10"/>
      <c r="HS387" s="10"/>
      <c r="HT387" s="10"/>
      <c r="HU387" s="10"/>
      <c r="HV387" s="10"/>
      <c r="HW387" s="10"/>
      <c r="HX387" s="10"/>
      <c r="HY387" s="10"/>
      <c r="HZ387" s="10"/>
      <c r="IA387" s="10"/>
      <c r="IB387" s="10"/>
      <c r="IC387" s="10"/>
      <c r="ID387" s="10"/>
      <c r="IE387" s="10"/>
      <c r="IF387" s="10"/>
      <c r="IG387" s="10"/>
      <c r="IH387" s="10"/>
      <c r="II387" s="10"/>
      <c r="IJ387" s="10"/>
      <c r="IK387" s="10"/>
      <c r="IL387" s="10"/>
      <c r="IM387" s="10"/>
      <c r="IN387" s="10"/>
      <c r="IO387" s="10"/>
      <c r="IP387" s="10"/>
      <c r="IQ387" s="10"/>
      <c r="IR387" s="10"/>
      <c r="IS387" s="10"/>
      <c r="IT387" s="10"/>
      <c r="IU387" s="10"/>
      <c r="IV387" s="10"/>
    </row>
    <row r="388" spans="1:256">
      <c r="A388" s="10"/>
      <c r="C388" s="27"/>
      <c r="D388" s="28"/>
      <c r="E388" s="28"/>
      <c r="F388" s="29"/>
      <c r="G388" s="10"/>
      <c r="H388" s="29"/>
      <c r="I388" s="89"/>
      <c r="J388" s="89"/>
      <c r="K388" s="89"/>
      <c r="L388" s="89"/>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c r="GS388" s="10"/>
      <c r="GT388" s="10"/>
      <c r="GU388" s="10"/>
      <c r="GV388" s="10"/>
      <c r="GW388" s="10"/>
      <c r="GX388" s="10"/>
      <c r="GY388" s="10"/>
      <c r="GZ388" s="10"/>
      <c r="HA388" s="10"/>
      <c r="HB388" s="10"/>
      <c r="HC388" s="10"/>
      <c r="HD388" s="10"/>
      <c r="HE388" s="10"/>
      <c r="HF388" s="10"/>
      <c r="HG388" s="10"/>
      <c r="HH388" s="10"/>
      <c r="HI388" s="10"/>
      <c r="HJ388" s="10"/>
      <c r="HK388" s="10"/>
      <c r="HL388" s="10"/>
      <c r="HM388" s="10"/>
      <c r="HN388" s="10"/>
      <c r="HO388" s="10"/>
      <c r="HP388" s="10"/>
      <c r="HQ388" s="10"/>
      <c r="HR388" s="10"/>
      <c r="HS388" s="10"/>
      <c r="HT388" s="10"/>
      <c r="HU388" s="10"/>
      <c r="HV388" s="10"/>
      <c r="HW388" s="10"/>
      <c r="HX388" s="10"/>
      <c r="HY388" s="10"/>
      <c r="HZ388" s="10"/>
      <c r="IA388" s="10"/>
      <c r="IB388" s="10"/>
      <c r="IC388" s="10"/>
      <c r="ID388" s="10"/>
      <c r="IE388" s="10"/>
      <c r="IF388" s="10"/>
      <c r="IG388" s="10"/>
      <c r="IH388" s="10"/>
      <c r="II388" s="10"/>
      <c r="IJ388" s="10"/>
      <c r="IK388" s="10"/>
      <c r="IL388" s="10"/>
      <c r="IM388" s="10"/>
      <c r="IN388" s="10"/>
      <c r="IO388" s="10"/>
      <c r="IP388" s="10"/>
      <c r="IQ388" s="10"/>
      <c r="IR388" s="10"/>
      <c r="IS388" s="10"/>
      <c r="IT388" s="10"/>
      <c r="IU388" s="10"/>
      <c r="IV388" s="10"/>
    </row>
    <row r="389" spans="1:256">
      <c r="A389" s="10"/>
      <c r="C389" s="27"/>
      <c r="D389" s="28"/>
      <c r="E389" s="28"/>
      <c r="F389" s="29"/>
      <c r="G389" s="10"/>
      <c r="H389" s="29"/>
      <c r="I389" s="89"/>
      <c r="J389" s="89"/>
      <c r="K389" s="89"/>
      <c r="L389" s="89"/>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c r="HG389" s="10"/>
      <c r="HH389" s="10"/>
      <c r="HI389" s="10"/>
      <c r="HJ389" s="10"/>
      <c r="HK389" s="10"/>
      <c r="HL389" s="10"/>
      <c r="HM389" s="10"/>
      <c r="HN389" s="10"/>
      <c r="HO389" s="10"/>
      <c r="HP389" s="10"/>
      <c r="HQ389" s="10"/>
      <c r="HR389" s="10"/>
      <c r="HS389" s="10"/>
      <c r="HT389" s="10"/>
      <c r="HU389" s="10"/>
      <c r="HV389" s="10"/>
      <c r="HW389" s="10"/>
      <c r="HX389" s="10"/>
      <c r="HY389" s="10"/>
      <c r="HZ389" s="10"/>
      <c r="IA389" s="10"/>
      <c r="IB389" s="10"/>
      <c r="IC389" s="10"/>
      <c r="ID389" s="10"/>
      <c r="IE389" s="10"/>
      <c r="IF389" s="10"/>
      <c r="IG389" s="10"/>
      <c r="IH389" s="10"/>
      <c r="II389" s="10"/>
      <c r="IJ389" s="10"/>
      <c r="IK389" s="10"/>
      <c r="IL389" s="10"/>
      <c r="IM389" s="10"/>
      <c r="IN389" s="10"/>
      <c r="IO389" s="10"/>
      <c r="IP389" s="10"/>
      <c r="IQ389" s="10"/>
      <c r="IR389" s="10"/>
      <c r="IS389" s="10"/>
      <c r="IT389" s="10"/>
      <c r="IU389" s="10"/>
      <c r="IV389" s="10"/>
    </row>
    <row r="390" spans="1:256">
      <c r="A390" s="10"/>
      <c r="C390" s="27"/>
      <c r="D390" s="28"/>
      <c r="E390" s="28"/>
      <c r="F390" s="29"/>
      <c r="G390" s="10"/>
      <c r="H390" s="29"/>
      <c r="I390" s="89"/>
      <c r="J390" s="89"/>
      <c r="K390" s="89"/>
      <c r="L390" s="89"/>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0"/>
      <c r="GY390" s="10"/>
      <c r="GZ390" s="10"/>
      <c r="HA390" s="10"/>
      <c r="HB390" s="10"/>
      <c r="HC390" s="10"/>
      <c r="HD390" s="10"/>
      <c r="HE390" s="10"/>
      <c r="HF390" s="10"/>
      <c r="HG390" s="10"/>
      <c r="HH390" s="10"/>
      <c r="HI390" s="10"/>
      <c r="HJ390" s="10"/>
      <c r="HK390" s="10"/>
      <c r="HL390" s="10"/>
      <c r="HM390" s="10"/>
      <c r="HN390" s="10"/>
      <c r="HO390" s="10"/>
      <c r="HP390" s="10"/>
      <c r="HQ390" s="10"/>
      <c r="HR390" s="10"/>
      <c r="HS390" s="10"/>
      <c r="HT390" s="10"/>
      <c r="HU390" s="10"/>
      <c r="HV390" s="10"/>
      <c r="HW390" s="10"/>
      <c r="HX390" s="10"/>
      <c r="HY390" s="10"/>
      <c r="HZ390" s="10"/>
      <c r="IA390" s="10"/>
      <c r="IB390" s="10"/>
      <c r="IC390" s="10"/>
      <c r="ID390" s="10"/>
      <c r="IE390" s="10"/>
      <c r="IF390" s="10"/>
      <c r="IG390" s="10"/>
      <c r="IH390" s="10"/>
      <c r="II390" s="10"/>
      <c r="IJ390" s="10"/>
      <c r="IK390" s="10"/>
      <c r="IL390" s="10"/>
      <c r="IM390" s="10"/>
      <c r="IN390" s="10"/>
      <c r="IO390" s="10"/>
      <c r="IP390" s="10"/>
      <c r="IQ390" s="10"/>
      <c r="IR390" s="10"/>
      <c r="IS390" s="10"/>
      <c r="IT390" s="10"/>
      <c r="IU390" s="10"/>
      <c r="IV390" s="10"/>
    </row>
    <row r="391" spans="1:256">
      <c r="A391" s="10"/>
      <c r="C391" s="27"/>
      <c r="D391" s="28"/>
      <c r="E391" s="28"/>
      <c r="F391" s="29"/>
      <c r="G391" s="10"/>
      <c r="H391" s="29"/>
      <c r="I391" s="89"/>
      <c r="J391" s="89"/>
      <c r="K391" s="89"/>
      <c r="L391" s="89"/>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c r="GS391" s="10"/>
      <c r="GT391" s="10"/>
      <c r="GU391" s="10"/>
      <c r="GV391" s="10"/>
      <c r="GW391" s="10"/>
      <c r="GX391" s="10"/>
      <c r="GY391" s="10"/>
      <c r="GZ391" s="10"/>
      <c r="HA391" s="10"/>
      <c r="HB391" s="10"/>
      <c r="HC391" s="10"/>
      <c r="HD391" s="10"/>
      <c r="HE391" s="10"/>
      <c r="HF391" s="10"/>
      <c r="HG391" s="10"/>
      <c r="HH391" s="10"/>
      <c r="HI391" s="10"/>
      <c r="HJ391" s="10"/>
      <c r="HK391" s="10"/>
      <c r="HL391" s="10"/>
      <c r="HM391" s="10"/>
      <c r="HN391" s="10"/>
      <c r="HO391" s="10"/>
      <c r="HP391" s="10"/>
      <c r="HQ391" s="10"/>
      <c r="HR391" s="10"/>
      <c r="HS391" s="10"/>
      <c r="HT391" s="10"/>
      <c r="HU391" s="10"/>
      <c r="HV391" s="10"/>
      <c r="HW391" s="10"/>
      <c r="HX391" s="10"/>
      <c r="HY391" s="10"/>
      <c r="HZ391" s="10"/>
      <c r="IA391" s="10"/>
      <c r="IB391" s="10"/>
      <c r="IC391" s="10"/>
      <c r="ID391" s="10"/>
      <c r="IE391" s="10"/>
      <c r="IF391" s="10"/>
      <c r="IG391" s="10"/>
      <c r="IH391" s="10"/>
      <c r="II391" s="10"/>
      <c r="IJ391" s="10"/>
      <c r="IK391" s="10"/>
      <c r="IL391" s="10"/>
      <c r="IM391" s="10"/>
      <c r="IN391" s="10"/>
      <c r="IO391" s="10"/>
      <c r="IP391" s="10"/>
      <c r="IQ391" s="10"/>
      <c r="IR391" s="10"/>
      <c r="IS391" s="10"/>
      <c r="IT391" s="10"/>
      <c r="IU391" s="10"/>
      <c r="IV391" s="10"/>
    </row>
    <row r="392" spans="1:256">
      <c r="A392" s="10"/>
      <c r="C392" s="27"/>
      <c r="D392" s="28"/>
      <c r="E392" s="28"/>
      <c r="F392" s="29"/>
      <c r="G392" s="10"/>
      <c r="H392" s="29"/>
      <c r="I392" s="89"/>
      <c r="J392" s="89"/>
      <c r="K392" s="89"/>
      <c r="L392" s="89"/>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0"/>
      <c r="GY392" s="10"/>
      <c r="GZ392" s="10"/>
      <c r="HA392" s="10"/>
      <c r="HB392" s="10"/>
      <c r="HC392" s="10"/>
      <c r="HD392" s="10"/>
      <c r="HE392" s="10"/>
      <c r="HF392" s="10"/>
      <c r="HG392" s="10"/>
      <c r="HH392" s="10"/>
      <c r="HI392" s="10"/>
      <c r="HJ392" s="10"/>
      <c r="HK392" s="10"/>
      <c r="HL392" s="10"/>
      <c r="HM392" s="10"/>
      <c r="HN392" s="10"/>
      <c r="HO392" s="10"/>
      <c r="HP392" s="10"/>
      <c r="HQ392" s="10"/>
      <c r="HR392" s="10"/>
      <c r="HS392" s="10"/>
      <c r="HT392" s="10"/>
      <c r="HU392" s="10"/>
      <c r="HV392" s="10"/>
      <c r="HW392" s="10"/>
      <c r="HX392" s="10"/>
      <c r="HY392" s="10"/>
      <c r="HZ392" s="10"/>
      <c r="IA392" s="10"/>
      <c r="IB392" s="10"/>
      <c r="IC392" s="10"/>
      <c r="ID392" s="10"/>
      <c r="IE392" s="10"/>
      <c r="IF392" s="10"/>
      <c r="IG392" s="10"/>
      <c r="IH392" s="10"/>
      <c r="II392" s="10"/>
      <c r="IJ392" s="10"/>
      <c r="IK392" s="10"/>
      <c r="IL392" s="10"/>
      <c r="IM392" s="10"/>
      <c r="IN392" s="10"/>
      <c r="IO392" s="10"/>
      <c r="IP392" s="10"/>
      <c r="IQ392" s="10"/>
      <c r="IR392" s="10"/>
      <c r="IS392" s="10"/>
      <c r="IT392" s="10"/>
      <c r="IU392" s="10"/>
      <c r="IV392" s="10"/>
    </row>
    <row r="393" spans="1:256">
      <c r="A393" s="10"/>
      <c r="C393" s="27"/>
      <c r="D393" s="28"/>
      <c r="E393" s="28"/>
      <c r="F393" s="29"/>
      <c r="G393" s="10"/>
      <c r="H393" s="29"/>
      <c r="I393" s="89"/>
      <c r="J393" s="89"/>
      <c r="K393" s="89"/>
      <c r="L393" s="89"/>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0"/>
      <c r="FF393" s="30"/>
      <c r="FG393" s="30"/>
      <c r="FH393" s="3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0"/>
      <c r="GY393" s="10"/>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0"/>
      <c r="HY393" s="10"/>
      <c r="HZ393" s="10"/>
      <c r="IA393" s="10"/>
      <c r="IB393" s="10"/>
      <c r="IC393" s="10"/>
      <c r="ID393" s="10"/>
      <c r="IE393" s="10"/>
      <c r="IF393" s="10"/>
      <c r="IG393" s="10"/>
      <c r="IH393" s="10"/>
      <c r="II393" s="10"/>
      <c r="IJ393" s="10"/>
      <c r="IK393" s="10"/>
      <c r="IL393" s="10"/>
      <c r="IM393" s="10"/>
      <c r="IN393" s="10"/>
      <c r="IO393" s="10"/>
      <c r="IP393" s="10"/>
      <c r="IQ393" s="10"/>
      <c r="IR393" s="10"/>
      <c r="IS393" s="10"/>
      <c r="IT393" s="10"/>
      <c r="IU393" s="10"/>
      <c r="IV393" s="10"/>
    </row>
    <row r="394" spans="1:256">
      <c r="A394" s="10"/>
      <c r="C394" s="27"/>
      <c r="D394" s="28"/>
      <c r="E394" s="28"/>
      <c r="F394" s="29"/>
      <c r="G394" s="10"/>
      <c r="H394" s="29"/>
      <c r="I394" s="89"/>
      <c r="J394" s="89"/>
      <c r="K394" s="89"/>
      <c r="L394" s="89"/>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0"/>
      <c r="GY394" s="10"/>
      <c r="GZ394" s="10"/>
      <c r="HA394" s="10"/>
      <c r="HB394" s="10"/>
      <c r="HC394" s="10"/>
      <c r="HD394" s="10"/>
      <c r="HE394" s="10"/>
      <c r="HF394" s="10"/>
      <c r="HG394" s="10"/>
      <c r="HH394" s="10"/>
      <c r="HI394" s="10"/>
      <c r="HJ394" s="10"/>
      <c r="HK394" s="10"/>
      <c r="HL394" s="10"/>
      <c r="HM394" s="10"/>
      <c r="HN394" s="10"/>
      <c r="HO394" s="10"/>
      <c r="HP394" s="10"/>
      <c r="HQ394" s="10"/>
      <c r="HR394" s="10"/>
      <c r="HS394" s="10"/>
      <c r="HT394" s="10"/>
      <c r="HU394" s="10"/>
      <c r="HV394" s="10"/>
      <c r="HW394" s="10"/>
      <c r="HX394" s="10"/>
      <c r="HY394" s="10"/>
      <c r="HZ394" s="10"/>
      <c r="IA394" s="10"/>
      <c r="IB394" s="10"/>
      <c r="IC394" s="10"/>
      <c r="ID394" s="10"/>
      <c r="IE394" s="10"/>
      <c r="IF394" s="10"/>
      <c r="IG394" s="10"/>
      <c r="IH394" s="10"/>
      <c r="II394" s="10"/>
      <c r="IJ394" s="10"/>
      <c r="IK394" s="10"/>
      <c r="IL394" s="10"/>
      <c r="IM394" s="10"/>
      <c r="IN394" s="10"/>
      <c r="IO394" s="10"/>
      <c r="IP394" s="10"/>
      <c r="IQ394" s="10"/>
      <c r="IR394" s="10"/>
      <c r="IS394" s="10"/>
      <c r="IT394" s="10"/>
      <c r="IU394" s="10"/>
      <c r="IV394" s="10"/>
    </row>
    <row r="395" spans="1:256">
      <c r="A395" s="10"/>
      <c r="C395" s="27"/>
      <c r="D395" s="28"/>
      <c r="E395" s="28"/>
      <c r="F395" s="29"/>
      <c r="G395" s="10"/>
      <c r="H395" s="29"/>
      <c r="I395" s="89"/>
      <c r="J395" s="89"/>
      <c r="K395" s="89"/>
      <c r="L395" s="89"/>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10"/>
      <c r="GP395" s="10"/>
      <c r="GQ395" s="10"/>
      <c r="GR395" s="10"/>
      <c r="GS395" s="10"/>
      <c r="GT395" s="10"/>
      <c r="GU395" s="10"/>
      <c r="GV395" s="10"/>
      <c r="GW395" s="10"/>
      <c r="GX395" s="10"/>
      <c r="GY395" s="10"/>
      <c r="GZ395" s="10"/>
      <c r="HA395" s="10"/>
      <c r="HB395" s="10"/>
      <c r="HC395" s="10"/>
      <c r="HD395" s="10"/>
      <c r="HE395" s="10"/>
      <c r="HF395" s="10"/>
      <c r="HG395" s="10"/>
      <c r="HH395" s="10"/>
      <c r="HI395" s="10"/>
      <c r="HJ395" s="10"/>
      <c r="HK395" s="10"/>
      <c r="HL395" s="10"/>
      <c r="HM395" s="10"/>
      <c r="HN395" s="10"/>
      <c r="HO395" s="10"/>
      <c r="HP395" s="10"/>
      <c r="HQ395" s="10"/>
      <c r="HR395" s="10"/>
      <c r="HS395" s="10"/>
      <c r="HT395" s="10"/>
      <c r="HU395" s="10"/>
      <c r="HV395" s="10"/>
      <c r="HW395" s="10"/>
      <c r="HX395" s="10"/>
      <c r="HY395" s="10"/>
      <c r="HZ395" s="10"/>
      <c r="IA395" s="10"/>
      <c r="IB395" s="10"/>
      <c r="IC395" s="10"/>
      <c r="ID395" s="10"/>
      <c r="IE395" s="10"/>
      <c r="IF395" s="10"/>
      <c r="IG395" s="10"/>
      <c r="IH395" s="10"/>
      <c r="II395" s="10"/>
      <c r="IJ395" s="10"/>
      <c r="IK395" s="10"/>
      <c r="IL395" s="10"/>
      <c r="IM395" s="10"/>
      <c r="IN395" s="10"/>
      <c r="IO395" s="10"/>
      <c r="IP395" s="10"/>
      <c r="IQ395" s="10"/>
      <c r="IR395" s="10"/>
      <c r="IS395" s="10"/>
      <c r="IT395" s="10"/>
      <c r="IU395" s="10"/>
      <c r="IV395" s="10"/>
    </row>
    <row r="396" spans="1:256">
      <c r="A396" s="10"/>
      <c r="C396" s="27"/>
      <c r="D396" s="28"/>
      <c r="E396" s="28"/>
      <c r="F396" s="29"/>
      <c r="G396" s="10"/>
      <c r="H396" s="29"/>
      <c r="I396" s="89"/>
      <c r="J396" s="89"/>
      <c r="K396" s="89"/>
      <c r="L396" s="89"/>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10"/>
      <c r="GP396" s="10"/>
      <c r="GQ396" s="10"/>
      <c r="GR396" s="10"/>
      <c r="GS396" s="10"/>
      <c r="GT396" s="10"/>
      <c r="GU396" s="10"/>
      <c r="GV396" s="10"/>
      <c r="GW396" s="10"/>
      <c r="GX396" s="10"/>
      <c r="GY396" s="10"/>
      <c r="GZ396" s="10"/>
      <c r="HA396" s="10"/>
      <c r="HB396" s="10"/>
      <c r="HC396" s="10"/>
      <c r="HD396" s="10"/>
      <c r="HE396" s="10"/>
      <c r="HF396" s="10"/>
      <c r="HG396" s="10"/>
      <c r="HH396" s="10"/>
      <c r="HI396" s="10"/>
      <c r="HJ396" s="10"/>
      <c r="HK396" s="10"/>
      <c r="HL396" s="10"/>
      <c r="HM396" s="10"/>
      <c r="HN396" s="10"/>
      <c r="HO396" s="10"/>
      <c r="HP396" s="10"/>
      <c r="HQ396" s="10"/>
      <c r="HR396" s="10"/>
      <c r="HS396" s="10"/>
      <c r="HT396" s="10"/>
      <c r="HU396" s="10"/>
      <c r="HV396" s="10"/>
      <c r="HW396" s="10"/>
      <c r="HX396" s="10"/>
      <c r="HY396" s="10"/>
      <c r="HZ396" s="10"/>
      <c r="IA396" s="10"/>
      <c r="IB396" s="10"/>
      <c r="IC396" s="10"/>
      <c r="ID396" s="10"/>
      <c r="IE396" s="10"/>
      <c r="IF396" s="10"/>
      <c r="IG396" s="10"/>
      <c r="IH396" s="10"/>
      <c r="II396" s="10"/>
      <c r="IJ396" s="10"/>
      <c r="IK396" s="10"/>
      <c r="IL396" s="10"/>
      <c r="IM396" s="10"/>
      <c r="IN396" s="10"/>
      <c r="IO396" s="10"/>
      <c r="IP396" s="10"/>
      <c r="IQ396" s="10"/>
      <c r="IR396" s="10"/>
      <c r="IS396" s="10"/>
      <c r="IT396" s="10"/>
      <c r="IU396" s="10"/>
      <c r="IV396" s="10"/>
    </row>
    <row r="397" spans="1:256">
      <c r="A397" s="10"/>
      <c r="C397" s="27"/>
      <c r="D397" s="28"/>
      <c r="E397" s="28"/>
      <c r="F397" s="29"/>
      <c r="G397" s="10"/>
      <c r="H397" s="29"/>
      <c r="I397" s="89"/>
      <c r="J397" s="89"/>
      <c r="K397" s="89"/>
      <c r="L397" s="89"/>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10"/>
      <c r="FJ397" s="10"/>
      <c r="FK397" s="10"/>
      <c r="FL397" s="10"/>
      <c r="FM397" s="10"/>
      <c r="FN397" s="10"/>
      <c r="FO397" s="10"/>
      <c r="FP397" s="10"/>
      <c r="FQ397" s="10"/>
      <c r="FR397" s="10"/>
      <c r="FS397" s="10"/>
      <c r="FT397" s="10"/>
      <c r="FU397" s="10"/>
      <c r="FV397" s="10"/>
      <c r="FW397" s="10"/>
      <c r="FX397" s="10"/>
      <c r="FY397" s="10"/>
      <c r="FZ397" s="10"/>
      <c r="GA397" s="10"/>
      <c r="GB397" s="10"/>
      <c r="GC397" s="10"/>
      <c r="GD397" s="10"/>
      <c r="GE397" s="10"/>
      <c r="GF397" s="10"/>
      <c r="GG397" s="10"/>
      <c r="GH397" s="10"/>
      <c r="GI397" s="10"/>
      <c r="GJ397" s="10"/>
      <c r="GK397" s="10"/>
      <c r="GL397" s="10"/>
      <c r="GM397" s="10"/>
      <c r="GN397" s="10"/>
      <c r="GO397" s="10"/>
      <c r="GP397" s="10"/>
      <c r="GQ397" s="10"/>
      <c r="GR397" s="10"/>
      <c r="GS397" s="10"/>
      <c r="GT397" s="10"/>
      <c r="GU397" s="10"/>
      <c r="GV397" s="10"/>
      <c r="GW397" s="10"/>
      <c r="GX397" s="10"/>
      <c r="GY397" s="10"/>
      <c r="GZ397" s="10"/>
      <c r="HA397" s="10"/>
      <c r="HB397" s="10"/>
      <c r="HC397" s="10"/>
      <c r="HD397" s="10"/>
      <c r="HE397" s="10"/>
      <c r="HF397" s="10"/>
      <c r="HG397" s="10"/>
      <c r="HH397" s="10"/>
      <c r="HI397" s="10"/>
      <c r="HJ397" s="10"/>
      <c r="HK397" s="10"/>
      <c r="HL397" s="10"/>
      <c r="HM397" s="10"/>
      <c r="HN397" s="10"/>
      <c r="HO397" s="10"/>
      <c r="HP397" s="10"/>
      <c r="HQ397" s="10"/>
      <c r="HR397" s="10"/>
      <c r="HS397" s="10"/>
      <c r="HT397" s="10"/>
      <c r="HU397" s="10"/>
      <c r="HV397" s="10"/>
      <c r="HW397" s="10"/>
      <c r="HX397" s="10"/>
      <c r="HY397" s="10"/>
      <c r="HZ397" s="10"/>
      <c r="IA397" s="10"/>
      <c r="IB397" s="10"/>
      <c r="IC397" s="10"/>
      <c r="ID397" s="10"/>
      <c r="IE397" s="10"/>
      <c r="IF397" s="10"/>
      <c r="IG397" s="10"/>
      <c r="IH397" s="10"/>
      <c r="II397" s="10"/>
      <c r="IJ397" s="10"/>
      <c r="IK397" s="10"/>
      <c r="IL397" s="10"/>
      <c r="IM397" s="10"/>
      <c r="IN397" s="10"/>
      <c r="IO397" s="10"/>
      <c r="IP397" s="10"/>
      <c r="IQ397" s="10"/>
      <c r="IR397" s="10"/>
      <c r="IS397" s="10"/>
      <c r="IT397" s="10"/>
      <c r="IU397" s="10"/>
      <c r="IV397" s="10"/>
    </row>
    <row r="398" spans="1:256">
      <c r="A398" s="10"/>
      <c r="C398" s="27"/>
      <c r="D398" s="28"/>
      <c r="E398" s="28"/>
      <c r="F398" s="29"/>
      <c r="G398" s="10"/>
      <c r="H398" s="29"/>
      <c r="I398" s="89"/>
      <c r="J398" s="89"/>
      <c r="K398" s="89"/>
      <c r="L398" s="89"/>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10"/>
      <c r="FJ398" s="10"/>
      <c r="FK398" s="10"/>
      <c r="FL398" s="10"/>
      <c r="FM398" s="10"/>
      <c r="FN398" s="10"/>
      <c r="FO398" s="10"/>
      <c r="FP398" s="10"/>
      <c r="FQ398" s="10"/>
      <c r="FR398" s="10"/>
      <c r="FS398" s="10"/>
      <c r="FT398" s="10"/>
      <c r="FU398" s="10"/>
      <c r="FV398" s="10"/>
      <c r="FW398" s="10"/>
      <c r="FX398" s="10"/>
      <c r="FY398" s="10"/>
      <c r="FZ398" s="10"/>
      <c r="GA398" s="10"/>
      <c r="GB398" s="10"/>
      <c r="GC398" s="10"/>
      <c r="GD398" s="10"/>
      <c r="GE398" s="10"/>
      <c r="GF398" s="10"/>
      <c r="GG398" s="10"/>
      <c r="GH398" s="10"/>
      <c r="GI398" s="10"/>
      <c r="GJ398" s="10"/>
      <c r="GK398" s="10"/>
      <c r="GL398" s="10"/>
      <c r="GM398" s="10"/>
      <c r="GN398" s="10"/>
      <c r="GO398" s="10"/>
      <c r="GP398" s="10"/>
      <c r="GQ398" s="10"/>
      <c r="GR398" s="10"/>
      <c r="GS398" s="10"/>
      <c r="GT398" s="10"/>
      <c r="GU398" s="10"/>
      <c r="GV398" s="10"/>
      <c r="GW398" s="10"/>
      <c r="GX398" s="10"/>
      <c r="GY398" s="10"/>
      <c r="GZ398" s="10"/>
      <c r="HA398" s="10"/>
      <c r="HB398" s="10"/>
      <c r="HC398" s="10"/>
      <c r="HD398" s="10"/>
      <c r="HE398" s="10"/>
      <c r="HF398" s="10"/>
      <c r="HG398" s="10"/>
      <c r="HH398" s="10"/>
      <c r="HI398" s="10"/>
      <c r="HJ398" s="10"/>
      <c r="HK398" s="10"/>
      <c r="HL398" s="10"/>
      <c r="HM398" s="10"/>
      <c r="HN398" s="10"/>
      <c r="HO398" s="10"/>
      <c r="HP398" s="10"/>
      <c r="HQ398" s="10"/>
      <c r="HR398" s="10"/>
      <c r="HS398" s="10"/>
      <c r="HT398" s="10"/>
      <c r="HU398" s="10"/>
      <c r="HV398" s="10"/>
      <c r="HW398" s="10"/>
      <c r="HX398" s="10"/>
      <c r="HY398" s="10"/>
      <c r="HZ398" s="10"/>
      <c r="IA398" s="10"/>
      <c r="IB398" s="10"/>
      <c r="IC398" s="10"/>
      <c r="ID398" s="10"/>
      <c r="IE398" s="10"/>
      <c r="IF398" s="10"/>
      <c r="IG398" s="10"/>
      <c r="IH398" s="10"/>
      <c r="II398" s="10"/>
      <c r="IJ398" s="10"/>
      <c r="IK398" s="10"/>
      <c r="IL398" s="10"/>
      <c r="IM398" s="10"/>
      <c r="IN398" s="10"/>
      <c r="IO398" s="10"/>
      <c r="IP398" s="10"/>
      <c r="IQ398" s="10"/>
      <c r="IR398" s="10"/>
      <c r="IS398" s="10"/>
      <c r="IT398" s="10"/>
      <c r="IU398" s="10"/>
      <c r="IV398" s="10"/>
    </row>
    <row r="399" spans="1:256">
      <c r="A399" s="10"/>
      <c r="C399" s="27"/>
      <c r="D399" s="28"/>
      <c r="E399" s="28"/>
      <c r="F399" s="29"/>
      <c r="G399" s="10"/>
      <c r="H399" s="29"/>
      <c r="I399" s="89"/>
      <c r="J399" s="89"/>
      <c r="K399" s="89"/>
      <c r="L399" s="89"/>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10"/>
      <c r="GP399" s="10"/>
      <c r="GQ399" s="10"/>
      <c r="GR399" s="10"/>
      <c r="GS399" s="10"/>
      <c r="GT399" s="10"/>
      <c r="GU399" s="10"/>
      <c r="GV399" s="10"/>
      <c r="GW399" s="10"/>
      <c r="GX399" s="10"/>
      <c r="GY399" s="10"/>
      <c r="GZ399" s="10"/>
      <c r="HA399" s="10"/>
      <c r="HB399" s="10"/>
      <c r="HC399" s="10"/>
      <c r="HD399" s="10"/>
      <c r="HE399" s="10"/>
      <c r="HF399" s="10"/>
      <c r="HG399" s="10"/>
      <c r="HH399" s="10"/>
      <c r="HI399" s="10"/>
      <c r="HJ399" s="10"/>
      <c r="HK399" s="10"/>
      <c r="HL399" s="10"/>
      <c r="HM399" s="10"/>
      <c r="HN399" s="10"/>
      <c r="HO399" s="10"/>
      <c r="HP399" s="10"/>
      <c r="HQ399" s="10"/>
      <c r="HR399" s="10"/>
      <c r="HS399" s="10"/>
      <c r="HT399" s="10"/>
      <c r="HU399" s="10"/>
      <c r="HV399" s="10"/>
      <c r="HW399" s="10"/>
      <c r="HX399" s="10"/>
      <c r="HY399" s="10"/>
      <c r="HZ399" s="10"/>
      <c r="IA399" s="10"/>
      <c r="IB399" s="10"/>
      <c r="IC399" s="10"/>
      <c r="ID399" s="10"/>
      <c r="IE399" s="10"/>
      <c r="IF399" s="10"/>
      <c r="IG399" s="10"/>
      <c r="IH399" s="10"/>
      <c r="II399" s="10"/>
      <c r="IJ399" s="10"/>
      <c r="IK399" s="10"/>
      <c r="IL399" s="10"/>
      <c r="IM399" s="10"/>
      <c r="IN399" s="10"/>
      <c r="IO399" s="10"/>
      <c r="IP399" s="10"/>
      <c r="IQ399" s="10"/>
      <c r="IR399" s="10"/>
      <c r="IS399" s="10"/>
      <c r="IT399" s="10"/>
      <c r="IU399" s="10"/>
      <c r="IV399" s="10"/>
    </row>
    <row r="400" spans="1:256">
      <c r="A400" s="10"/>
      <c r="C400" s="27"/>
      <c r="D400" s="28"/>
      <c r="E400" s="28"/>
      <c r="F400" s="29"/>
      <c r="G400" s="10"/>
      <c r="H400" s="29"/>
      <c r="I400" s="89"/>
      <c r="J400" s="89"/>
      <c r="K400" s="89"/>
      <c r="L400" s="89"/>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10"/>
      <c r="FJ400" s="10"/>
      <c r="FK400" s="10"/>
      <c r="FL400" s="10"/>
      <c r="FM400" s="10"/>
      <c r="FN400" s="10"/>
      <c r="FO400" s="10"/>
      <c r="FP400" s="10"/>
      <c r="FQ400" s="10"/>
      <c r="FR400" s="10"/>
      <c r="FS400" s="10"/>
      <c r="FT400" s="10"/>
      <c r="FU400" s="10"/>
      <c r="FV400" s="10"/>
      <c r="FW400" s="10"/>
      <c r="FX400" s="10"/>
      <c r="FY400" s="10"/>
      <c r="FZ400" s="10"/>
      <c r="GA400" s="10"/>
      <c r="GB400" s="10"/>
      <c r="GC400" s="10"/>
      <c r="GD400" s="10"/>
      <c r="GE400" s="10"/>
      <c r="GF400" s="10"/>
      <c r="GG400" s="10"/>
      <c r="GH400" s="10"/>
      <c r="GI400" s="10"/>
      <c r="GJ400" s="10"/>
      <c r="GK400" s="10"/>
      <c r="GL400" s="10"/>
      <c r="GM400" s="10"/>
      <c r="GN400" s="10"/>
      <c r="GO400" s="10"/>
      <c r="GP400" s="10"/>
      <c r="GQ400" s="10"/>
      <c r="GR400" s="10"/>
      <c r="GS400" s="10"/>
      <c r="GT400" s="10"/>
      <c r="GU400" s="10"/>
      <c r="GV400" s="10"/>
      <c r="GW400" s="10"/>
      <c r="GX400" s="10"/>
      <c r="GY400" s="10"/>
      <c r="GZ400" s="10"/>
      <c r="HA400" s="10"/>
      <c r="HB400" s="10"/>
      <c r="HC400" s="10"/>
      <c r="HD400" s="10"/>
      <c r="HE400" s="10"/>
      <c r="HF400" s="10"/>
      <c r="HG400" s="10"/>
      <c r="HH400" s="10"/>
      <c r="HI400" s="10"/>
      <c r="HJ400" s="10"/>
      <c r="HK400" s="10"/>
      <c r="HL400" s="10"/>
      <c r="HM400" s="10"/>
      <c r="HN400" s="10"/>
      <c r="HO400" s="10"/>
      <c r="HP400" s="10"/>
      <c r="HQ400" s="10"/>
      <c r="HR400" s="10"/>
      <c r="HS400" s="10"/>
      <c r="HT400" s="10"/>
      <c r="HU400" s="10"/>
      <c r="HV400" s="10"/>
      <c r="HW400" s="10"/>
      <c r="HX400" s="10"/>
      <c r="HY400" s="10"/>
      <c r="HZ400" s="10"/>
      <c r="IA400" s="10"/>
      <c r="IB400" s="10"/>
      <c r="IC400" s="10"/>
      <c r="ID400" s="10"/>
      <c r="IE400" s="10"/>
      <c r="IF400" s="10"/>
      <c r="IG400" s="10"/>
      <c r="IH400" s="10"/>
      <c r="II400" s="10"/>
      <c r="IJ400" s="10"/>
      <c r="IK400" s="10"/>
      <c r="IL400" s="10"/>
      <c r="IM400" s="10"/>
      <c r="IN400" s="10"/>
      <c r="IO400" s="10"/>
      <c r="IP400" s="10"/>
      <c r="IQ400" s="10"/>
      <c r="IR400" s="10"/>
      <c r="IS400" s="10"/>
      <c r="IT400" s="10"/>
      <c r="IU400" s="10"/>
      <c r="IV400" s="10"/>
    </row>
    <row r="401" spans="1:256">
      <c r="A401" s="10"/>
      <c r="C401" s="27"/>
      <c r="D401" s="28"/>
      <c r="E401" s="28"/>
      <c r="F401" s="29"/>
      <c r="G401" s="10"/>
      <c r="H401" s="29"/>
      <c r="I401" s="89"/>
      <c r="J401" s="89"/>
      <c r="K401" s="89"/>
      <c r="L401" s="89"/>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10"/>
      <c r="FJ401" s="10"/>
      <c r="FK401" s="10"/>
      <c r="FL401" s="10"/>
      <c r="FM401" s="10"/>
      <c r="FN401" s="10"/>
      <c r="FO401" s="10"/>
      <c r="FP401" s="10"/>
      <c r="FQ401" s="10"/>
      <c r="FR401" s="10"/>
      <c r="FS401" s="10"/>
      <c r="FT401" s="10"/>
      <c r="FU401" s="10"/>
      <c r="FV401" s="10"/>
      <c r="FW401" s="10"/>
      <c r="FX401" s="10"/>
      <c r="FY401" s="10"/>
      <c r="FZ401" s="10"/>
      <c r="GA401" s="10"/>
      <c r="GB401" s="10"/>
      <c r="GC401" s="10"/>
      <c r="GD401" s="10"/>
      <c r="GE401" s="10"/>
      <c r="GF401" s="10"/>
      <c r="GG401" s="10"/>
      <c r="GH401" s="10"/>
      <c r="GI401" s="10"/>
      <c r="GJ401" s="10"/>
      <c r="GK401" s="10"/>
      <c r="GL401" s="10"/>
      <c r="GM401" s="10"/>
      <c r="GN401" s="10"/>
      <c r="GO401" s="10"/>
      <c r="GP401" s="10"/>
      <c r="GQ401" s="10"/>
      <c r="GR401" s="10"/>
      <c r="GS401" s="10"/>
      <c r="GT401" s="10"/>
      <c r="GU401" s="10"/>
      <c r="GV401" s="10"/>
      <c r="GW401" s="10"/>
      <c r="GX401" s="10"/>
      <c r="GY401" s="10"/>
      <c r="GZ401" s="10"/>
      <c r="HA401" s="10"/>
      <c r="HB401" s="10"/>
      <c r="HC401" s="10"/>
      <c r="HD401" s="10"/>
      <c r="HE401" s="10"/>
      <c r="HF401" s="10"/>
      <c r="HG401" s="10"/>
      <c r="HH401" s="10"/>
      <c r="HI401" s="10"/>
      <c r="HJ401" s="10"/>
      <c r="HK401" s="10"/>
      <c r="HL401" s="10"/>
      <c r="HM401" s="10"/>
      <c r="HN401" s="10"/>
      <c r="HO401" s="10"/>
      <c r="HP401" s="10"/>
      <c r="HQ401" s="10"/>
      <c r="HR401" s="10"/>
      <c r="HS401" s="10"/>
      <c r="HT401" s="10"/>
      <c r="HU401" s="10"/>
      <c r="HV401" s="10"/>
      <c r="HW401" s="10"/>
      <c r="HX401" s="10"/>
      <c r="HY401" s="10"/>
      <c r="HZ401" s="10"/>
      <c r="IA401" s="10"/>
      <c r="IB401" s="10"/>
      <c r="IC401" s="10"/>
      <c r="ID401" s="10"/>
      <c r="IE401" s="10"/>
      <c r="IF401" s="10"/>
      <c r="IG401" s="10"/>
      <c r="IH401" s="10"/>
      <c r="II401" s="10"/>
      <c r="IJ401" s="10"/>
      <c r="IK401" s="10"/>
      <c r="IL401" s="10"/>
      <c r="IM401" s="10"/>
      <c r="IN401" s="10"/>
      <c r="IO401" s="10"/>
      <c r="IP401" s="10"/>
      <c r="IQ401" s="10"/>
      <c r="IR401" s="10"/>
      <c r="IS401" s="10"/>
      <c r="IT401" s="10"/>
      <c r="IU401" s="10"/>
      <c r="IV401" s="10"/>
    </row>
    <row r="402" spans="1:256">
      <c r="A402" s="10"/>
      <c r="C402" s="27"/>
      <c r="D402" s="28"/>
      <c r="E402" s="28"/>
      <c r="F402" s="29"/>
      <c r="G402" s="10"/>
      <c r="H402" s="29"/>
      <c r="I402" s="89"/>
      <c r="J402" s="89"/>
      <c r="K402" s="89"/>
      <c r="L402" s="89"/>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10"/>
      <c r="FJ402" s="10"/>
      <c r="FK402" s="10"/>
      <c r="FL402" s="10"/>
      <c r="FM402" s="10"/>
      <c r="FN402" s="10"/>
      <c r="FO402" s="10"/>
      <c r="FP402" s="10"/>
      <c r="FQ402" s="10"/>
      <c r="FR402" s="10"/>
      <c r="FS402" s="10"/>
      <c r="FT402" s="10"/>
      <c r="FU402" s="10"/>
      <c r="FV402" s="10"/>
      <c r="FW402" s="10"/>
      <c r="FX402" s="10"/>
      <c r="FY402" s="10"/>
      <c r="FZ402" s="10"/>
      <c r="GA402" s="10"/>
      <c r="GB402" s="10"/>
      <c r="GC402" s="10"/>
      <c r="GD402" s="10"/>
      <c r="GE402" s="10"/>
      <c r="GF402" s="10"/>
      <c r="GG402" s="10"/>
      <c r="GH402" s="10"/>
      <c r="GI402" s="10"/>
      <c r="GJ402" s="10"/>
      <c r="GK402" s="10"/>
      <c r="GL402" s="10"/>
      <c r="GM402" s="10"/>
      <c r="GN402" s="10"/>
      <c r="GO402" s="10"/>
      <c r="GP402" s="10"/>
      <c r="GQ402" s="10"/>
      <c r="GR402" s="10"/>
      <c r="GS402" s="10"/>
      <c r="GT402" s="10"/>
      <c r="GU402" s="10"/>
      <c r="GV402" s="10"/>
      <c r="GW402" s="10"/>
      <c r="GX402" s="10"/>
      <c r="GY402" s="10"/>
      <c r="GZ402" s="10"/>
      <c r="HA402" s="10"/>
      <c r="HB402" s="10"/>
      <c r="HC402" s="10"/>
      <c r="HD402" s="10"/>
      <c r="HE402" s="10"/>
      <c r="HF402" s="10"/>
      <c r="HG402" s="10"/>
      <c r="HH402" s="10"/>
      <c r="HI402" s="10"/>
      <c r="HJ402" s="10"/>
      <c r="HK402" s="10"/>
      <c r="HL402" s="10"/>
      <c r="HM402" s="10"/>
      <c r="HN402" s="10"/>
      <c r="HO402" s="10"/>
      <c r="HP402" s="10"/>
      <c r="HQ402" s="10"/>
      <c r="HR402" s="10"/>
      <c r="HS402" s="10"/>
      <c r="HT402" s="10"/>
      <c r="HU402" s="10"/>
      <c r="HV402" s="10"/>
      <c r="HW402" s="10"/>
      <c r="HX402" s="10"/>
      <c r="HY402" s="10"/>
      <c r="HZ402" s="10"/>
      <c r="IA402" s="10"/>
      <c r="IB402" s="10"/>
      <c r="IC402" s="10"/>
      <c r="ID402" s="10"/>
      <c r="IE402" s="10"/>
      <c r="IF402" s="10"/>
      <c r="IG402" s="10"/>
      <c r="IH402" s="10"/>
      <c r="II402" s="10"/>
      <c r="IJ402" s="10"/>
      <c r="IK402" s="10"/>
      <c r="IL402" s="10"/>
      <c r="IM402" s="10"/>
      <c r="IN402" s="10"/>
      <c r="IO402" s="10"/>
      <c r="IP402" s="10"/>
      <c r="IQ402" s="10"/>
      <c r="IR402" s="10"/>
      <c r="IS402" s="10"/>
      <c r="IT402" s="10"/>
      <c r="IU402" s="10"/>
      <c r="IV402" s="10"/>
    </row>
    <row r="403" spans="1:256">
      <c r="A403" s="10"/>
      <c r="C403" s="27"/>
      <c r="D403" s="28"/>
      <c r="E403" s="28"/>
      <c r="F403" s="29"/>
      <c r="G403" s="10"/>
      <c r="H403" s="29"/>
      <c r="I403" s="89"/>
      <c r="J403" s="89"/>
      <c r="K403" s="89"/>
      <c r="L403" s="89"/>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GL403" s="10"/>
      <c r="GM403" s="10"/>
      <c r="GN403" s="10"/>
      <c r="GO403" s="10"/>
      <c r="GP403" s="10"/>
      <c r="GQ403" s="10"/>
      <c r="GR403" s="10"/>
      <c r="GS403" s="10"/>
      <c r="GT403" s="10"/>
      <c r="GU403" s="10"/>
      <c r="GV403" s="10"/>
      <c r="GW403" s="10"/>
      <c r="GX403" s="10"/>
      <c r="GY403" s="10"/>
      <c r="GZ403" s="10"/>
      <c r="HA403" s="10"/>
      <c r="HB403" s="10"/>
      <c r="HC403" s="10"/>
      <c r="HD403" s="10"/>
      <c r="HE403" s="10"/>
      <c r="HF403" s="10"/>
      <c r="HG403" s="10"/>
      <c r="HH403" s="10"/>
      <c r="HI403" s="10"/>
      <c r="HJ403" s="10"/>
      <c r="HK403" s="10"/>
      <c r="HL403" s="10"/>
      <c r="HM403" s="10"/>
      <c r="HN403" s="10"/>
      <c r="HO403" s="10"/>
      <c r="HP403" s="10"/>
      <c r="HQ403" s="10"/>
      <c r="HR403" s="10"/>
      <c r="HS403" s="10"/>
      <c r="HT403" s="10"/>
      <c r="HU403" s="10"/>
      <c r="HV403" s="10"/>
      <c r="HW403" s="10"/>
      <c r="HX403" s="10"/>
      <c r="HY403" s="10"/>
      <c r="HZ403" s="10"/>
      <c r="IA403" s="10"/>
      <c r="IB403" s="10"/>
      <c r="IC403" s="10"/>
      <c r="ID403" s="10"/>
      <c r="IE403" s="10"/>
      <c r="IF403" s="10"/>
      <c r="IG403" s="10"/>
      <c r="IH403" s="10"/>
      <c r="II403" s="10"/>
      <c r="IJ403" s="10"/>
      <c r="IK403" s="10"/>
      <c r="IL403" s="10"/>
      <c r="IM403" s="10"/>
      <c r="IN403" s="10"/>
      <c r="IO403" s="10"/>
      <c r="IP403" s="10"/>
      <c r="IQ403" s="10"/>
      <c r="IR403" s="10"/>
      <c r="IS403" s="10"/>
      <c r="IT403" s="10"/>
      <c r="IU403" s="10"/>
      <c r="IV403" s="10"/>
    </row>
    <row r="404" spans="1:256">
      <c r="A404" s="10"/>
      <c r="C404" s="27"/>
      <c r="D404" s="28"/>
      <c r="E404" s="28"/>
      <c r="F404" s="29"/>
      <c r="G404" s="10"/>
      <c r="H404" s="29"/>
      <c r="I404" s="89"/>
      <c r="J404" s="89"/>
      <c r="K404" s="89"/>
      <c r="L404" s="89"/>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0"/>
      <c r="GY404" s="10"/>
      <c r="GZ404" s="10"/>
      <c r="HA404" s="10"/>
      <c r="HB404" s="10"/>
      <c r="HC404" s="10"/>
      <c r="HD404" s="10"/>
      <c r="HE404" s="10"/>
      <c r="HF404" s="10"/>
      <c r="HG404" s="10"/>
      <c r="HH404" s="10"/>
      <c r="HI404" s="10"/>
      <c r="HJ404" s="10"/>
      <c r="HK404" s="10"/>
      <c r="HL404" s="10"/>
      <c r="HM404" s="10"/>
      <c r="HN404" s="10"/>
      <c r="HO404" s="10"/>
      <c r="HP404" s="10"/>
      <c r="HQ404" s="10"/>
      <c r="HR404" s="10"/>
      <c r="HS404" s="10"/>
      <c r="HT404" s="10"/>
      <c r="HU404" s="10"/>
      <c r="HV404" s="10"/>
      <c r="HW404" s="10"/>
      <c r="HX404" s="10"/>
      <c r="HY404" s="10"/>
      <c r="HZ404" s="10"/>
      <c r="IA404" s="10"/>
      <c r="IB404" s="10"/>
      <c r="IC404" s="10"/>
      <c r="ID404" s="10"/>
      <c r="IE404" s="10"/>
      <c r="IF404" s="10"/>
      <c r="IG404" s="10"/>
      <c r="IH404" s="10"/>
      <c r="II404" s="10"/>
      <c r="IJ404" s="10"/>
      <c r="IK404" s="10"/>
      <c r="IL404" s="10"/>
      <c r="IM404" s="10"/>
      <c r="IN404" s="10"/>
      <c r="IO404" s="10"/>
      <c r="IP404" s="10"/>
      <c r="IQ404" s="10"/>
      <c r="IR404" s="10"/>
      <c r="IS404" s="10"/>
      <c r="IT404" s="10"/>
      <c r="IU404" s="10"/>
      <c r="IV404" s="10"/>
    </row>
    <row r="405" spans="1:256">
      <c r="A405" s="10"/>
      <c r="C405" s="27"/>
      <c r="D405" s="28"/>
      <c r="E405" s="28"/>
      <c r="F405" s="29"/>
      <c r="G405" s="10"/>
      <c r="H405" s="29"/>
      <c r="I405" s="89"/>
      <c r="J405" s="89"/>
      <c r="K405" s="89"/>
      <c r="L405" s="89"/>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0"/>
      <c r="GY405" s="10"/>
      <c r="GZ405" s="10"/>
      <c r="HA405" s="10"/>
      <c r="HB405" s="10"/>
      <c r="HC405" s="10"/>
      <c r="HD405" s="10"/>
      <c r="HE405" s="10"/>
      <c r="HF405" s="10"/>
      <c r="HG405" s="10"/>
      <c r="HH405" s="10"/>
      <c r="HI405" s="10"/>
      <c r="HJ405" s="10"/>
      <c r="HK405" s="10"/>
      <c r="HL405" s="10"/>
      <c r="HM405" s="10"/>
      <c r="HN405" s="10"/>
      <c r="HO405" s="10"/>
      <c r="HP405" s="10"/>
      <c r="HQ405" s="10"/>
      <c r="HR405" s="10"/>
      <c r="HS405" s="10"/>
      <c r="HT405" s="10"/>
      <c r="HU405" s="10"/>
      <c r="HV405" s="10"/>
      <c r="HW405" s="10"/>
      <c r="HX405" s="10"/>
      <c r="HY405" s="10"/>
      <c r="HZ405" s="10"/>
      <c r="IA405" s="10"/>
      <c r="IB405" s="10"/>
      <c r="IC405" s="10"/>
      <c r="ID405" s="10"/>
      <c r="IE405" s="10"/>
      <c r="IF405" s="10"/>
      <c r="IG405" s="10"/>
      <c r="IH405" s="10"/>
      <c r="II405" s="10"/>
      <c r="IJ405" s="10"/>
      <c r="IK405" s="10"/>
      <c r="IL405" s="10"/>
      <c r="IM405" s="10"/>
      <c r="IN405" s="10"/>
      <c r="IO405" s="10"/>
      <c r="IP405" s="10"/>
      <c r="IQ405" s="10"/>
      <c r="IR405" s="10"/>
      <c r="IS405" s="10"/>
      <c r="IT405" s="10"/>
      <c r="IU405" s="10"/>
      <c r="IV405" s="10"/>
    </row>
    <row r="406" spans="1:256">
      <c r="A406" s="10"/>
      <c r="C406" s="27"/>
      <c r="D406" s="28"/>
      <c r="E406" s="28"/>
      <c r="F406" s="29"/>
      <c r="G406" s="10"/>
      <c r="H406" s="29"/>
      <c r="I406" s="89"/>
      <c r="J406" s="89"/>
      <c r="K406" s="89"/>
      <c r="L406" s="89"/>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10"/>
      <c r="FJ406" s="10"/>
      <c r="FK406" s="10"/>
      <c r="FL406" s="10"/>
      <c r="FM406" s="10"/>
      <c r="FN406" s="10"/>
      <c r="FO406" s="10"/>
      <c r="FP406" s="10"/>
      <c r="FQ406" s="10"/>
      <c r="FR406" s="10"/>
      <c r="FS406" s="10"/>
      <c r="FT406" s="10"/>
      <c r="FU406" s="10"/>
      <c r="FV406" s="10"/>
      <c r="FW406" s="10"/>
      <c r="FX406" s="10"/>
      <c r="FY406" s="10"/>
      <c r="FZ406" s="10"/>
      <c r="GA406" s="10"/>
      <c r="GB406" s="10"/>
      <c r="GC406" s="10"/>
      <c r="GD406" s="10"/>
      <c r="GE406" s="10"/>
      <c r="GF406" s="10"/>
      <c r="GG406" s="10"/>
      <c r="GH406" s="10"/>
      <c r="GI406" s="10"/>
      <c r="GJ406" s="10"/>
      <c r="GK406" s="10"/>
      <c r="GL406" s="10"/>
      <c r="GM406" s="10"/>
      <c r="GN406" s="10"/>
      <c r="GO406" s="10"/>
      <c r="GP406" s="10"/>
      <c r="GQ406" s="10"/>
      <c r="GR406" s="10"/>
      <c r="GS406" s="10"/>
      <c r="GT406" s="10"/>
      <c r="GU406" s="10"/>
      <c r="GV406" s="10"/>
      <c r="GW406" s="10"/>
      <c r="GX406" s="10"/>
      <c r="GY406" s="10"/>
      <c r="GZ406" s="10"/>
      <c r="HA406" s="10"/>
      <c r="HB406" s="10"/>
      <c r="HC406" s="10"/>
      <c r="HD406" s="10"/>
      <c r="HE406" s="10"/>
      <c r="HF406" s="10"/>
      <c r="HG406" s="10"/>
      <c r="HH406" s="10"/>
      <c r="HI406" s="10"/>
      <c r="HJ406" s="10"/>
      <c r="HK406" s="10"/>
      <c r="HL406" s="10"/>
      <c r="HM406" s="10"/>
      <c r="HN406" s="10"/>
      <c r="HO406" s="10"/>
      <c r="HP406" s="10"/>
      <c r="HQ406" s="10"/>
      <c r="HR406" s="10"/>
      <c r="HS406" s="10"/>
      <c r="HT406" s="10"/>
      <c r="HU406" s="10"/>
      <c r="HV406" s="10"/>
      <c r="HW406" s="10"/>
      <c r="HX406" s="10"/>
      <c r="HY406" s="10"/>
      <c r="HZ406" s="10"/>
      <c r="IA406" s="10"/>
      <c r="IB406" s="10"/>
      <c r="IC406" s="10"/>
      <c r="ID406" s="10"/>
      <c r="IE406" s="10"/>
      <c r="IF406" s="10"/>
      <c r="IG406" s="10"/>
      <c r="IH406" s="10"/>
      <c r="II406" s="10"/>
      <c r="IJ406" s="10"/>
      <c r="IK406" s="10"/>
      <c r="IL406" s="10"/>
      <c r="IM406" s="10"/>
      <c r="IN406" s="10"/>
      <c r="IO406" s="10"/>
      <c r="IP406" s="10"/>
      <c r="IQ406" s="10"/>
      <c r="IR406" s="10"/>
      <c r="IS406" s="10"/>
      <c r="IT406" s="10"/>
      <c r="IU406" s="10"/>
      <c r="IV406" s="10"/>
    </row>
    <row r="407" spans="1:256">
      <c r="A407" s="10"/>
      <c r="C407" s="27"/>
      <c r="D407" s="28"/>
      <c r="E407" s="28"/>
      <c r="F407" s="29"/>
      <c r="G407" s="10"/>
      <c r="H407" s="29"/>
      <c r="I407" s="89"/>
      <c r="J407" s="89"/>
      <c r="K407" s="89"/>
      <c r="L407" s="89"/>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c r="GR407" s="10"/>
      <c r="GS407" s="10"/>
      <c r="GT407" s="10"/>
      <c r="GU407" s="10"/>
      <c r="GV407" s="10"/>
      <c r="GW407" s="10"/>
      <c r="GX407" s="10"/>
      <c r="GY407" s="10"/>
      <c r="GZ407" s="10"/>
      <c r="HA407" s="10"/>
      <c r="HB407" s="10"/>
      <c r="HC407" s="10"/>
      <c r="HD407" s="10"/>
      <c r="HE407" s="10"/>
      <c r="HF407" s="10"/>
      <c r="HG407" s="10"/>
      <c r="HH407" s="10"/>
      <c r="HI407" s="10"/>
      <c r="HJ407" s="10"/>
      <c r="HK407" s="10"/>
      <c r="HL407" s="10"/>
      <c r="HM407" s="10"/>
      <c r="HN407" s="10"/>
      <c r="HO407" s="10"/>
      <c r="HP407" s="10"/>
      <c r="HQ407" s="10"/>
      <c r="HR407" s="10"/>
      <c r="HS407" s="10"/>
      <c r="HT407" s="10"/>
      <c r="HU407" s="10"/>
      <c r="HV407" s="10"/>
      <c r="HW407" s="10"/>
      <c r="HX407" s="10"/>
      <c r="HY407" s="10"/>
      <c r="HZ407" s="10"/>
      <c r="IA407" s="10"/>
      <c r="IB407" s="10"/>
      <c r="IC407" s="10"/>
      <c r="ID407" s="10"/>
      <c r="IE407" s="10"/>
      <c r="IF407" s="10"/>
      <c r="IG407" s="10"/>
      <c r="IH407" s="10"/>
      <c r="II407" s="10"/>
      <c r="IJ407" s="10"/>
      <c r="IK407" s="10"/>
      <c r="IL407" s="10"/>
      <c r="IM407" s="10"/>
      <c r="IN407" s="10"/>
      <c r="IO407" s="10"/>
      <c r="IP407" s="10"/>
      <c r="IQ407" s="10"/>
      <c r="IR407" s="10"/>
      <c r="IS407" s="10"/>
      <c r="IT407" s="10"/>
      <c r="IU407" s="10"/>
      <c r="IV407" s="10"/>
    </row>
    <row r="408" spans="1:256">
      <c r="A408" s="10"/>
      <c r="C408" s="27"/>
      <c r="D408" s="28"/>
      <c r="E408" s="28"/>
      <c r="F408" s="29"/>
      <c r="G408" s="10"/>
      <c r="H408" s="29"/>
      <c r="I408" s="89"/>
      <c r="J408" s="89"/>
      <c r="K408" s="89"/>
      <c r="L408" s="89"/>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10"/>
      <c r="FJ408" s="10"/>
      <c r="FK408" s="10"/>
      <c r="FL408" s="10"/>
      <c r="FM408" s="10"/>
      <c r="FN408" s="10"/>
      <c r="FO408" s="10"/>
      <c r="FP408" s="10"/>
      <c r="FQ408" s="10"/>
      <c r="FR408" s="10"/>
      <c r="FS408" s="10"/>
      <c r="FT408" s="10"/>
      <c r="FU408" s="10"/>
      <c r="FV408" s="10"/>
      <c r="FW408" s="10"/>
      <c r="FX408" s="10"/>
      <c r="FY408" s="10"/>
      <c r="FZ408" s="10"/>
      <c r="GA408" s="10"/>
      <c r="GB408" s="10"/>
      <c r="GC408" s="10"/>
      <c r="GD408" s="10"/>
      <c r="GE408" s="10"/>
      <c r="GF408" s="10"/>
      <c r="GG408" s="10"/>
      <c r="GH408" s="10"/>
      <c r="GI408" s="10"/>
      <c r="GJ408" s="10"/>
      <c r="GK408" s="10"/>
      <c r="GL408" s="10"/>
      <c r="GM408" s="10"/>
      <c r="GN408" s="10"/>
      <c r="GO408" s="10"/>
      <c r="GP408" s="10"/>
      <c r="GQ408" s="10"/>
      <c r="GR408" s="10"/>
      <c r="GS408" s="10"/>
      <c r="GT408" s="10"/>
      <c r="GU408" s="10"/>
      <c r="GV408" s="10"/>
      <c r="GW408" s="10"/>
      <c r="GX408" s="10"/>
      <c r="GY408" s="10"/>
      <c r="GZ408" s="10"/>
      <c r="HA408" s="10"/>
      <c r="HB408" s="10"/>
      <c r="HC408" s="10"/>
      <c r="HD408" s="10"/>
      <c r="HE408" s="10"/>
      <c r="HF408" s="10"/>
      <c r="HG408" s="10"/>
      <c r="HH408" s="10"/>
      <c r="HI408" s="10"/>
      <c r="HJ408" s="10"/>
      <c r="HK408" s="10"/>
      <c r="HL408" s="10"/>
      <c r="HM408" s="10"/>
      <c r="HN408" s="10"/>
      <c r="HO408" s="10"/>
      <c r="HP408" s="10"/>
      <c r="HQ408" s="10"/>
      <c r="HR408" s="10"/>
      <c r="HS408" s="10"/>
      <c r="HT408" s="10"/>
      <c r="HU408" s="10"/>
      <c r="HV408" s="10"/>
      <c r="HW408" s="10"/>
      <c r="HX408" s="10"/>
      <c r="HY408" s="10"/>
      <c r="HZ408" s="10"/>
      <c r="IA408" s="10"/>
      <c r="IB408" s="10"/>
      <c r="IC408" s="10"/>
      <c r="ID408" s="10"/>
      <c r="IE408" s="10"/>
      <c r="IF408" s="10"/>
      <c r="IG408" s="10"/>
      <c r="IH408" s="10"/>
      <c r="II408" s="10"/>
      <c r="IJ408" s="10"/>
      <c r="IK408" s="10"/>
      <c r="IL408" s="10"/>
      <c r="IM408" s="10"/>
      <c r="IN408" s="10"/>
      <c r="IO408" s="10"/>
      <c r="IP408" s="10"/>
      <c r="IQ408" s="10"/>
      <c r="IR408" s="10"/>
      <c r="IS408" s="10"/>
      <c r="IT408" s="10"/>
      <c r="IU408" s="10"/>
      <c r="IV408" s="10"/>
    </row>
    <row r="409" spans="1:256">
      <c r="A409" s="10"/>
      <c r="C409" s="27"/>
      <c r="D409" s="28"/>
      <c r="E409" s="28"/>
      <c r="F409" s="29"/>
      <c r="G409" s="10"/>
      <c r="H409" s="29"/>
      <c r="I409" s="89"/>
      <c r="J409" s="89"/>
      <c r="K409" s="89"/>
      <c r="L409" s="89"/>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10"/>
      <c r="FJ409" s="10"/>
      <c r="FK409" s="10"/>
      <c r="FL409" s="10"/>
      <c r="FM409" s="10"/>
      <c r="FN409" s="10"/>
      <c r="FO409" s="10"/>
      <c r="FP409" s="10"/>
      <c r="FQ409" s="10"/>
      <c r="FR409" s="10"/>
      <c r="FS409" s="10"/>
      <c r="FT409" s="10"/>
      <c r="FU409" s="10"/>
      <c r="FV409" s="10"/>
      <c r="FW409" s="10"/>
      <c r="FX409" s="10"/>
      <c r="FY409" s="10"/>
      <c r="FZ409" s="10"/>
      <c r="GA409" s="10"/>
      <c r="GB409" s="10"/>
      <c r="GC409" s="10"/>
      <c r="GD409" s="10"/>
      <c r="GE409" s="10"/>
      <c r="GF409" s="10"/>
      <c r="GG409" s="10"/>
      <c r="GH409" s="10"/>
      <c r="GI409" s="10"/>
      <c r="GJ409" s="10"/>
      <c r="GK409" s="10"/>
      <c r="GL409" s="10"/>
      <c r="GM409" s="10"/>
      <c r="GN409" s="10"/>
      <c r="GO409" s="10"/>
      <c r="GP409" s="10"/>
      <c r="GQ409" s="10"/>
      <c r="GR409" s="10"/>
      <c r="GS409" s="10"/>
      <c r="GT409" s="10"/>
      <c r="GU409" s="10"/>
      <c r="GV409" s="10"/>
      <c r="GW409" s="10"/>
      <c r="GX409" s="10"/>
      <c r="GY409" s="10"/>
      <c r="GZ409" s="10"/>
      <c r="HA409" s="10"/>
      <c r="HB409" s="10"/>
      <c r="HC409" s="10"/>
      <c r="HD409" s="10"/>
      <c r="HE409" s="10"/>
      <c r="HF409" s="10"/>
      <c r="HG409" s="10"/>
      <c r="HH409" s="10"/>
      <c r="HI409" s="10"/>
      <c r="HJ409" s="10"/>
      <c r="HK409" s="10"/>
      <c r="HL409" s="10"/>
      <c r="HM409" s="10"/>
      <c r="HN409" s="10"/>
      <c r="HO409" s="10"/>
      <c r="HP409" s="10"/>
      <c r="HQ409" s="10"/>
      <c r="HR409" s="10"/>
      <c r="HS409" s="10"/>
      <c r="HT409" s="10"/>
      <c r="HU409" s="10"/>
      <c r="HV409" s="10"/>
      <c r="HW409" s="10"/>
      <c r="HX409" s="10"/>
      <c r="HY409" s="10"/>
      <c r="HZ409" s="10"/>
      <c r="IA409" s="10"/>
      <c r="IB409" s="10"/>
      <c r="IC409" s="10"/>
      <c r="ID409" s="10"/>
      <c r="IE409" s="10"/>
      <c r="IF409" s="10"/>
      <c r="IG409" s="10"/>
      <c r="IH409" s="10"/>
      <c r="II409" s="10"/>
      <c r="IJ409" s="10"/>
      <c r="IK409" s="10"/>
      <c r="IL409" s="10"/>
      <c r="IM409" s="10"/>
      <c r="IN409" s="10"/>
      <c r="IO409" s="10"/>
      <c r="IP409" s="10"/>
      <c r="IQ409" s="10"/>
      <c r="IR409" s="10"/>
      <c r="IS409" s="10"/>
      <c r="IT409" s="10"/>
      <c r="IU409" s="10"/>
      <c r="IV409" s="10"/>
    </row>
    <row r="410" spans="1:256">
      <c r="A410" s="10"/>
      <c r="C410" s="27"/>
      <c r="D410" s="28"/>
      <c r="E410" s="28"/>
      <c r="F410" s="29"/>
      <c r="G410" s="10"/>
      <c r="H410" s="29"/>
      <c r="I410" s="89"/>
      <c r="J410" s="89"/>
      <c r="K410" s="89"/>
      <c r="L410" s="89"/>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10"/>
      <c r="FJ410" s="10"/>
      <c r="FK410" s="10"/>
      <c r="FL410" s="10"/>
      <c r="FM410" s="10"/>
      <c r="FN410" s="10"/>
      <c r="FO410" s="10"/>
      <c r="FP410" s="10"/>
      <c r="FQ410" s="10"/>
      <c r="FR410" s="10"/>
      <c r="FS410" s="10"/>
      <c r="FT410" s="10"/>
      <c r="FU410" s="10"/>
      <c r="FV410" s="10"/>
      <c r="FW410" s="10"/>
      <c r="FX410" s="10"/>
      <c r="FY410" s="10"/>
      <c r="FZ410" s="10"/>
      <c r="GA410" s="10"/>
      <c r="GB410" s="10"/>
      <c r="GC410" s="10"/>
      <c r="GD410" s="10"/>
      <c r="GE410" s="10"/>
      <c r="GF410" s="10"/>
      <c r="GG410" s="10"/>
      <c r="GH410" s="10"/>
      <c r="GI410" s="10"/>
      <c r="GJ410" s="10"/>
      <c r="GK410" s="10"/>
      <c r="GL410" s="10"/>
      <c r="GM410" s="10"/>
      <c r="GN410" s="10"/>
      <c r="GO410" s="10"/>
      <c r="GP410" s="10"/>
      <c r="GQ410" s="10"/>
      <c r="GR410" s="10"/>
      <c r="GS410" s="10"/>
      <c r="GT410" s="10"/>
      <c r="GU410" s="10"/>
      <c r="GV410" s="10"/>
      <c r="GW410" s="10"/>
      <c r="GX410" s="10"/>
      <c r="GY410" s="10"/>
      <c r="GZ410" s="10"/>
      <c r="HA410" s="10"/>
      <c r="HB410" s="10"/>
      <c r="HC410" s="10"/>
      <c r="HD410" s="10"/>
      <c r="HE410" s="10"/>
      <c r="HF410" s="10"/>
      <c r="HG410" s="10"/>
      <c r="HH410" s="10"/>
      <c r="HI410" s="10"/>
      <c r="HJ410" s="10"/>
      <c r="HK410" s="10"/>
      <c r="HL410" s="10"/>
      <c r="HM410" s="10"/>
      <c r="HN410" s="10"/>
      <c r="HO410" s="10"/>
      <c r="HP410" s="10"/>
      <c r="HQ410" s="10"/>
      <c r="HR410" s="10"/>
      <c r="HS410" s="10"/>
      <c r="HT410" s="10"/>
      <c r="HU410" s="10"/>
      <c r="HV410" s="10"/>
      <c r="HW410" s="10"/>
      <c r="HX410" s="10"/>
      <c r="HY410" s="10"/>
      <c r="HZ410" s="10"/>
      <c r="IA410" s="10"/>
      <c r="IB410" s="10"/>
      <c r="IC410" s="10"/>
      <c r="ID410" s="10"/>
      <c r="IE410" s="10"/>
      <c r="IF410" s="10"/>
      <c r="IG410" s="10"/>
      <c r="IH410" s="10"/>
      <c r="II410" s="10"/>
      <c r="IJ410" s="10"/>
      <c r="IK410" s="10"/>
      <c r="IL410" s="10"/>
      <c r="IM410" s="10"/>
      <c r="IN410" s="10"/>
      <c r="IO410" s="10"/>
      <c r="IP410" s="10"/>
      <c r="IQ410" s="10"/>
      <c r="IR410" s="10"/>
      <c r="IS410" s="10"/>
      <c r="IT410" s="10"/>
      <c r="IU410" s="10"/>
      <c r="IV410" s="10"/>
    </row>
    <row r="411" spans="1:256">
      <c r="A411" s="10"/>
      <c r="C411" s="27"/>
      <c r="D411" s="28"/>
      <c r="E411" s="28"/>
      <c r="F411" s="29"/>
      <c r="G411" s="10"/>
      <c r="H411" s="29"/>
      <c r="I411" s="89"/>
      <c r="J411" s="89"/>
      <c r="K411" s="89"/>
      <c r="L411" s="89"/>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10"/>
      <c r="FJ411" s="10"/>
      <c r="FK411" s="10"/>
      <c r="FL411" s="10"/>
      <c r="FM411" s="10"/>
      <c r="FN411" s="10"/>
      <c r="FO411" s="10"/>
      <c r="FP411" s="10"/>
      <c r="FQ411" s="10"/>
      <c r="FR411" s="10"/>
      <c r="FS411" s="10"/>
      <c r="FT411" s="10"/>
      <c r="FU411" s="10"/>
      <c r="FV411" s="10"/>
      <c r="FW411" s="10"/>
      <c r="FX411" s="10"/>
      <c r="FY411" s="10"/>
      <c r="FZ411" s="10"/>
      <c r="GA411" s="10"/>
      <c r="GB411" s="10"/>
      <c r="GC411" s="10"/>
      <c r="GD411" s="10"/>
      <c r="GE411" s="10"/>
      <c r="GF411" s="10"/>
      <c r="GG411" s="10"/>
      <c r="GH411" s="10"/>
      <c r="GI411" s="10"/>
      <c r="GJ411" s="10"/>
      <c r="GK411" s="10"/>
      <c r="GL411" s="10"/>
      <c r="GM411" s="10"/>
      <c r="GN411" s="10"/>
      <c r="GO411" s="10"/>
      <c r="GP411" s="10"/>
      <c r="GQ411" s="10"/>
      <c r="GR411" s="10"/>
      <c r="GS411" s="10"/>
      <c r="GT411" s="10"/>
      <c r="GU411" s="10"/>
      <c r="GV411" s="10"/>
      <c r="GW411" s="10"/>
      <c r="GX411" s="10"/>
      <c r="GY411" s="10"/>
      <c r="GZ411" s="10"/>
      <c r="HA411" s="10"/>
      <c r="HB411" s="10"/>
      <c r="HC411" s="10"/>
      <c r="HD411" s="10"/>
      <c r="HE411" s="10"/>
      <c r="HF411" s="10"/>
      <c r="HG411" s="10"/>
      <c r="HH411" s="10"/>
      <c r="HI411" s="10"/>
      <c r="HJ411" s="10"/>
      <c r="HK411" s="10"/>
      <c r="HL411" s="10"/>
      <c r="HM411" s="10"/>
      <c r="HN411" s="10"/>
      <c r="HO411" s="10"/>
      <c r="HP411" s="10"/>
      <c r="HQ411" s="10"/>
      <c r="HR411" s="10"/>
      <c r="HS411" s="10"/>
      <c r="HT411" s="10"/>
      <c r="HU411" s="10"/>
      <c r="HV411" s="10"/>
      <c r="HW411" s="10"/>
      <c r="HX411" s="10"/>
      <c r="HY411" s="10"/>
      <c r="HZ411" s="10"/>
      <c r="IA411" s="10"/>
      <c r="IB411" s="10"/>
      <c r="IC411" s="10"/>
      <c r="ID411" s="10"/>
      <c r="IE411" s="10"/>
      <c r="IF411" s="10"/>
      <c r="IG411" s="10"/>
      <c r="IH411" s="10"/>
      <c r="II411" s="10"/>
      <c r="IJ411" s="10"/>
      <c r="IK411" s="10"/>
      <c r="IL411" s="10"/>
      <c r="IM411" s="10"/>
      <c r="IN411" s="10"/>
      <c r="IO411" s="10"/>
      <c r="IP411" s="10"/>
      <c r="IQ411" s="10"/>
      <c r="IR411" s="10"/>
      <c r="IS411" s="10"/>
      <c r="IT411" s="10"/>
      <c r="IU411" s="10"/>
      <c r="IV411" s="10"/>
    </row>
    <row r="412" spans="1:256">
      <c r="A412" s="10"/>
      <c r="C412" s="27"/>
      <c r="D412" s="28"/>
      <c r="E412" s="28"/>
      <c r="F412" s="29"/>
      <c r="G412" s="10"/>
      <c r="H412" s="29"/>
      <c r="I412" s="89"/>
      <c r="J412" s="89"/>
      <c r="K412" s="89"/>
      <c r="L412" s="89"/>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10"/>
      <c r="FJ412" s="10"/>
      <c r="FK412" s="10"/>
      <c r="FL412" s="10"/>
      <c r="FM412" s="10"/>
      <c r="FN412" s="10"/>
      <c r="FO412" s="10"/>
      <c r="FP412" s="10"/>
      <c r="FQ412" s="10"/>
      <c r="FR412" s="10"/>
      <c r="FS412" s="10"/>
      <c r="FT412" s="10"/>
      <c r="FU412" s="10"/>
      <c r="FV412" s="10"/>
      <c r="FW412" s="10"/>
      <c r="FX412" s="10"/>
      <c r="FY412" s="10"/>
      <c r="FZ412" s="10"/>
      <c r="GA412" s="10"/>
      <c r="GB412" s="10"/>
      <c r="GC412" s="10"/>
      <c r="GD412" s="10"/>
      <c r="GE412" s="10"/>
      <c r="GF412" s="10"/>
      <c r="GG412" s="10"/>
      <c r="GH412" s="10"/>
      <c r="GI412" s="10"/>
      <c r="GJ412" s="10"/>
      <c r="GK412" s="10"/>
      <c r="GL412" s="10"/>
      <c r="GM412" s="10"/>
      <c r="GN412" s="10"/>
      <c r="GO412" s="10"/>
      <c r="GP412" s="10"/>
      <c r="GQ412" s="10"/>
      <c r="GR412" s="10"/>
      <c r="GS412" s="10"/>
      <c r="GT412" s="10"/>
      <c r="GU412" s="10"/>
      <c r="GV412" s="10"/>
      <c r="GW412" s="10"/>
      <c r="GX412" s="10"/>
      <c r="GY412" s="10"/>
      <c r="GZ412" s="10"/>
      <c r="HA412" s="10"/>
      <c r="HB412" s="10"/>
      <c r="HC412" s="10"/>
      <c r="HD412" s="10"/>
      <c r="HE412" s="10"/>
      <c r="HF412" s="10"/>
      <c r="HG412" s="10"/>
      <c r="HH412" s="10"/>
      <c r="HI412" s="10"/>
      <c r="HJ412" s="10"/>
      <c r="HK412" s="10"/>
      <c r="HL412" s="10"/>
      <c r="HM412" s="10"/>
      <c r="HN412" s="10"/>
      <c r="HO412" s="10"/>
      <c r="HP412" s="10"/>
      <c r="HQ412" s="10"/>
      <c r="HR412" s="10"/>
      <c r="HS412" s="10"/>
      <c r="HT412" s="10"/>
      <c r="HU412" s="10"/>
      <c r="HV412" s="10"/>
      <c r="HW412" s="10"/>
      <c r="HX412" s="10"/>
      <c r="HY412" s="10"/>
      <c r="HZ412" s="10"/>
      <c r="IA412" s="10"/>
      <c r="IB412" s="10"/>
      <c r="IC412" s="10"/>
      <c r="ID412" s="10"/>
      <c r="IE412" s="10"/>
      <c r="IF412" s="10"/>
      <c r="IG412" s="10"/>
      <c r="IH412" s="10"/>
      <c r="II412" s="10"/>
      <c r="IJ412" s="10"/>
      <c r="IK412" s="10"/>
      <c r="IL412" s="10"/>
      <c r="IM412" s="10"/>
      <c r="IN412" s="10"/>
      <c r="IO412" s="10"/>
      <c r="IP412" s="10"/>
      <c r="IQ412" s="10"/>
      <c r="IR412" s="10"/>
      <c r="IS412" s="10"/>
      <c r="IT412" s="10"/>
      <c r="IU412" s="10"/>
      <c r="IV412" s="10"/>
    </row>
    <row r="413" spans="1:256">
      <c r="A413" s="10"/>
      <c r="C413" s="27"/>
      <c r="D413" s="28"/>
      <c r="E413" s="28"/>
      <c r="F413" s="29"/>
      <c r="G413" s="10"/>
      <c r="H413" s="29"/>
      <c r="I413" s="89"/>
      <c r="J413" s="89"/>
      <c r="K413" s="89"/>
      <c r="L413" s="89"/>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10"/>
      <c r="FJ413" s="10"/>
      <c r="FK413" s="10"/>
      <c r="FL413" s="10"/>
      <c r="FM413" s="10"/>
      <c r="FN413" s="10"/>
      <c r="FO413" s="10"/>
      <c r="FP413" s="10"/>
      <c r="FQ413" s="10"/>
      <c r="FR413" s="10"/>
      <c r="FS413" s="10"/>
      <c r="FT413" s="10"/>
      <c r="FU413" s="10"/>
      <c r="FV413" s="10"/>
      <c r="FW413" s="10"/>
      <c r="FX413" s="10"/>
      <c r="FY413" s="10"/>
      <c r="FZ413" s="10"/>
      <c r="GA413" s="10"/>
      <c r="GB413" s="10"/>
      <c r="GC413" s="10"/>
      <c r="GD413" s="10"/>
      <c r="GE413" s="10"/>
      <c r="GF413" s="10"/>
      <c r="GG413" s="10"/>
      <c r="GH413" s="10"/>
      <c r="GI413" s="10"/>
      <c r="GJ413" s="10"/>
      <c r="GK413" s="10"/>
      <c r="GL413" s="10"/>
      <c r="GM413" s="10"/>
      <c r="GN413" s="10"/>
      <c r="GO413" s="10"/>
      <c r="GP413" s="10"/>
      <c r="GQ413" s="10"/>
      <c r="GR413" s="10"/>
      <c r="GS413" s="10"/>
      <c r="GT413" s="10"/>
      <c r="GU413" s="10"/>
      <c r="GV413" s="10"/>
      <c r="GW413" s="10"/>
      <c r="GX413" s="10"/>
      <c r="GY413" s="10"/>
      <c r="GZ413" s="10"/>
      <c r="HA413" s="10"/>
      <c r="HB413" s="10"/>
      <c r="HC413" s="10"/>
      <c r="HD413" s="10"/>
      <c r="HE413" s="10"/>
      <c r="HF413" s="10"/>
      <c r="HG413" s="10"/>
      <c r="HH413" s="10"/>
      <c r="HI413" s="10"/>
      <c r="HJ413" s="10"/>
      <c r="HK413" s="10"/>
      <c r="HL413" s="10"/>
      <c r="HM413" s="10"/>
      <c r="HN413" s="10"/>
      <c r="HO413" s="10"/>
      <c r="HP413" s="10"/>
      <c r="HQ413" s="10"/>
      <c r="HR413" s="10"/>
      <c r="HS413" s="10"/>
      <c r="HT413" s="10"/>
      <c r="HU413" s="10"/>
      <c r="HV413" s="10"/>
      <c r="HW413" s="10"/>
      <c r="HX413" s="10"/>
      <c r="HY413" s="10"/>
      <c r="HZ413" s="10"/>
      <c r="IA413" s="10"/>
      <c r="IB413" s="10"/>
      <c r="IC413" s="10"/>
      <c r="ID413" s="10"/>
      <c r="IE413" s="10"/>
      <c r="IF413" s="10"/>
      <c r="IG413" s="10"/>
      <c r="IH413" s="10"/>
      <c r="II413" s="10"/>
      <c r="IJ413" s="10"/>
      <c r="IK413" s="10"/>
      <c r="IL413" s="10"/>
      <c r="IM413" s="10"/>
      <c r="IN413" s="10"/>
      <c r="IO413" s="10"/>
      <c r="IP413" s="10"/>
      <c r="IQ413" s="10"/>
      <c r="IR413" s="10"/>
      <c r="IS413" s="10"/>
      <c r="IT413" s="10"/>
      <c r="IU413" s="10"/>
      <c r="IV413" s="10"/>
    </row>
    <row r="414" spans="1:256">
      <c r="A414" s="10"/>
      <c r="C414" s="27"/>
      <c r="D414" s="28"/>
      <c r="E414" s="28"/>
      <c r="F414" s="29"/>
      <c r="G414" s="10"/>
      <c r="H414" s="29"/>
      <c r="I414" s="89"/>
      <c r="J414" s="89"/>
      <c r="K414" s="89"/>
      <c r="L414" s="89"/>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0"/>
      <c r="GY414" s="10"/>
      <c r="GZ414" s="10"/>
      <c r="HA414" s="10"/>
      <c r="HB414" s="10"/>
      <c r="HC414" s="10"/>
      <c r="HD414" s="10"/>
      <c r="HE414" s="10"/>
      <c r="HF414" s="10"/>
      <c r="HG414" s="10"/>
      <c r="HH414" s="10"/>
      <c r="HI414" s="10"/>
      <c r="HJ414" s="10"/>
      <c r="HK414" s="10"/>
      <c r="HL414" s="10"/>
      <c r="HM414" s="10"/>
      <c r="HN414" s="10"/>
      <c r="HO414" s="10"/>
      <c r="HP414" s="10"/>
      <c r="HQ414" s="10"/>
      <c r="HR414" s="10"/>
      <c r="HS414" s="10"/>
      <c r="HT414" s="10"/>
      <c r="HU414" s="10"/>
      <c r="HV414" s="10"/>
      <c r="HW414" s="10"/>
      <c r="HX414" s="10"/>
      <c r="HY414" s="10"/>
      <c r="HZ414" s="10"/>
      <c r="IA414" s="10"/>
      <c r="IB414" s="10"/>
      <c r="IC414" s="10"/>
      <c r="ID414" s="10"/>
      <c r="IE414" s="10"/>
      <c r="IF414" s="10"/>
      <c r="IG414" s="10"/>
      <c r="IH414" s="10"/>
      <c r="II414" s="10"/>
      <c r="IJ414" s="10"/>
      <c r="IK414" s="10"/>
      <c r="IL414" s="10"/>
      <c r="IM414" s="10"/>
      <c r="IN414" s="10"/>
      <c r="IO414" s="10"/>
      <c r="IP414" s="10"/>
      <c r="IQ414" s="10"/>
      <c r="IR414" s="10"/>
      <c r="IS414" s="10"/>
      <c r="IT414" s="10"/>
      <c r="IU414" s="10"/>
      <c r="IV414" s="10"/>
    </row>
    <row r="415" spans="1:256" ht="12.75">
      <c r="A415" s="10"/>
      <c r="C415" s="27"/>
      <c r="D415" s="28"/>
      <c r="E415" s="28"/>
      <c r="F415" s="29"/>
      <c r="G415" s="10"/>
      <c r="H415" s="29"/>
      <c r="I415" s="89"/>
      <c r="J415" s="89"/>
      <c r="K415" s="89"/>
      <c r="L415" s="89"/>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c r="GK415" s="10"/>
      <c r="GL415" s="10"/>
      <c r="GM415" s="10"/>
      <c r="GN415" s="10"/>
      <c r="GO415" s="10"/>
      <c r="GP415" s="10"/>
      <c r="GQ415" s="10"/>
      <c r="GR415" s="10"/>
      <c r="GS415" s="10"/>
      <c r="GT415" s="10"/>
      <c r="GU415" s="10"/>
      <c r="GV415" s="10"/>
      <c r="GW415" s="10"/>
      <c r="GX415" s="10"/>
      <c r="GY415" s="10"/>
      <c r="GZ415" s="10"/>
      <c r="HA415" s="10"/>
      <c r="HB415" s="10"/>
      <c r="HC415" s="10"/>
      <c r="HD415" s="10"/>
      <c r="HE415" s="10"/>
      <c r="HF415" s="10"/>
      <c r="HG415" s="10"/>
      <c r="HH415" s="10"/>
      <c r="HI415" s="10"/>
      <c r="HJ415" s="10"/>
      <c r="HK415" s="10"/>
      <c r="HL415" s="10"/>
      <c r="HM415" s="10"/>
      <c r="HN415" s="10"/>
      <c r="HO415" s="10"/>
      <c r="HP415" s="10"/>
      <c r="HQ415" s="10"/>
      <c r="HR415" s="10"/>
      <c r="HS415" s="10"/>
      <c r="HT415" s="10"/>
      <c r="HU415" s="10"/>
      <c r="HV415" s="10"/>
      <c r="HW415" s="10"/>
      <c r="HX415" s="10"/>
      <c r="HY415" s="10"/>
      <c r="HZ415" s="10"/>
      <c r="IA415" s="10"/>
      <c r="IB415" s="10"/>
      <c r="IC415" s="10"/>
      <c r="ID415" s="10"/>
      <c r="IE415" s="10"/>
      <c r="IF415" s="10"/>
      <c r="IG415" s="10"/>
      <c r="IH415" s="10"/>
      <c r="II415" s="10"/>
      <c r="IJ415" s="10"/>
      <c r="IK415" s="10"/>
      <c r="IL415" s="10"/>
      <c r="IM415" s="10"/>
      <c r="IN415" s="10"/>
      <c r="IO415" s="10"/>
      <c r="IP415" s="10"/>
      <c r="IQ415" s="10"/>
      <c r="IR415" s="10"/>
      <c r="IS415" s="10"/>
      <c r="IT415" s="10"/>
      <c r="IU415" s="10"/>
      <c r="IV415" s="10"/>
    </row>
    <row r="416" spans="1:256" ht="12.75">
      <c r="A416" s="10"/>
      <c r="C416" s="27"/>
      <c r="D416" s="28"/>
      <c r="E416" s="28"/>
      <c r="F416" s="29"/>
      <c r="G416" s="10"/>
      <c r="H416" s="29"/>
      <c r="I416" s="89"/>
      <c r="J416" s="89"/>
      <c r="K416" s="89"/>
      <c r="L416" s="89"/>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c r="GK416" s="10"/>
      <c r="GL416" s="10"/>
      <c r="GM416" s="10"/>
      <c r="GN416" s="10"/>
      <c r="GO416" s="10"/>
      <c r="GP416" s="10"/>
      <c r="GQ416" s="10"/>
      <c r="GR416" s="10"/>
      <c r="GS416" s="10"/>
      <c r="GT416" s="10"/>
      <c r="GU416" s="10"/>
      <c r="GV416" s="10"/>
      <c r="GW416" s="10"/>
      <c r="GX416" s="10"/>
      <c r="GY416" s="10"/>
      <c r="GZ416" s="10"/>
      <c r="HA416" s="10"/>
      <c r="HB416" s="10"/>
      <c r="HC416" s="10"/>
      <c r="HD416" s="10"/>
      <c r="HE416" s="10"/>
      <c r="HF416" s="10"/>
      <c r="HG416" s="10"/>
      <c r="HH416" s="10"/>
      <c r="HI416" s="10"/>
      <c r="HJ416" s="10"/>
      <c r="HK416" s="10"/>
      <c r="HL416" s="10"/>
      <c r="HM416" s="10"/>
      <c r="HN416" s="10"/>
      <c r="HO416" s="10"/>
      <c r="HP416" s="10"/>
      <c r="HQ416" s="10"/>
      <c r="HR416" s="10"/>
      <c r="HS416" s="10"/>
      <c r="HT416" s="10"/>
      <c r="HU416" s="10"/>
      <c r="HV416" s="10"/>
      <c r="HW416" s="10"/>
      <c r="HX416" s="10"/>
      <c r="HY416" s="10"/>
      <c r="HZ416" s="10"/>
      <c r="IA416" s="10"/>
      <c r="IB416" s="10"/>
      <c r="IC416" s="10"/>
      <c r="ID416" s="10"/>
      <c r="IE416" s="10"/>
      <c r="IF416" s="10"/>
      <c r="IG416" s="10"/>
      <c r="IH416" s="10"/>
      <c r="II416" s="10"/>
      <c r="IJ416" s="10"/>
      <c r="IK416" s="10"/>
      <c r="IL416" s="10"/>
      <c r="IM416" s="10"/>
      <c r="IN416" s="10"/>
      <c r="IO416" s="10"/>
      <c r="IP416" s="10"/>
      <c r="IQ416" s="10"/>
      <c r="IR416" s="10"/>
      <c r="IS416" s="10"/>
      <c r="IT416" s="10"/>
      <c r="IU416" s="10"/>
      <c r="IV416" s="10"/>
    </row>
    <row r="417" spans="1:256" ht="12.75">
      <c r="A417" s="10"/>
      <c r="C417" s="27"/>
      <c r="D417" s="28"/>
      <c r="E417" s="28"/>
      <c r="F417" s="29"/>
      <c r="G417" s="10"/>
      <c r="H417" s="29"/>
      <c r="I417" s="89"/>
      <c r="J417" s="89"/>
      <c r="K417" s="89"/>
      <c r="L417" s="89"/>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10"/>
      <c r="FJ417" s="10"/>
      <c r="FK417" s="10"/>
      <c r="FL417" s="10"/>
      <c r="FM417" s="10"/>
      <c r="FN417" s="10"/>
      <c r="FO417" s="10"/>
      <c r="FP417" s="10"/>
      <c r="FQ417" s="10"/>
      <c r="FR417" s="10"/>
      <c r="FS417" s="10"/>
      <c r="FT417" s="10"/>
      <c r="FU417" s="10"/>
      <c r="FV417" s="10"/>
      <c r="FW417" s="10"/>
      <c r="FX417" s="10"/>
      <c r="FY417" s="10"/>
      <c r="FZ417" s="10"/>
      <c r="GA417" s="10"/>
      <c r="GB417" s="10"/>
      <c r="GC417" s="10"/>
      <c r="GD417" s="10"/>
      <c r="GE417" s="10"/>
      <c r="GF417" s="10"/>
      <c r="GG417" s="10"/>
      <c r="GH417" s="10"/>
      <c r="GI417" s="10"/>
      <c r="GJ417" s="10"/>
      <c r="GK417" s="10"/>
      <c r="GL417" s="10"/>
      <c r="GM417" s="10"/>
      <c r="GN417" s="10"/>
      <c r="GO417" s="10"/>
      <c r="GP417" s="10"/>
      <c r="GQ417" s="10"/>
      <c r="GR417" s="10"/>
      <c r="GS417" s="10"/>
      <c r="GT417" s="10"/>
      <c r="GU417" s="10"/>
      <c r="GV417" s="10"/>
      <c r="GW417" s="10"/>
      <c r="GX417" s="10"/>
      <c r="GY417" s="10"/>
      <c r="GZ417" s="10"/>
      <c r="HA417" s="10"/>
      <c r="HB417" s="10"/>
      <c r="HC417" s="10"/>
      <c r="HD417" s="10"/>
      <c r="HE417" s="10"/>
      <c r="HF417" s="10"/>
      <c r="HG417" s="10"/>
      <c r="HH417" s="10"/>
      <c r="HI417" s="10"/>
      <c r="HJ417" s="10"/>
      <c r="HK417" s="10"/>
      <c r="HL417" s="10"/>
      <c r="HM417" s="10"/>
      <c r="HN417" s="10"/>
      <c r="HO417" s="10"/>
      <c r="HP417" s="10"/>
      <c r="HQ417" s="10"/>
      <c r="HR417" s="10"/>
      <c r="HS417" s="10"/>
      <c r="HT417" s="10"/>
      <c r="HU417" s="10"/>
      <c r="HV417" s="10"/>
      <c r="HW417" s="10"/>
      <c r="HX417" s="10"/>
      <c r="HY417" s="10"/>
      <c r="HZ417" s="10"/>
      <c r="IA417" s="10"/>
      <c r="IB417" s="10"/>
      <c r="IC417" s="10"/>
      <c r="ID417" s="10"/>
      <c r="IE417" s="10"/>
      <c r="IF417" s="10"/>
      <c r="IG417" s="10"/>
      <c r="IH417" s="10"/>
      <c r="II417" s="10"/>
      <c r="IJ417" s="10"/>
      <c r="IK417" s="10"/>
      <c r="IL417" s="10"/>
      <c r="IM417" s="10"/>
      <c r="IN417" s="10"/>
      <c r="IO417" s="10"/>
      <c r="IP417" s="10"/>
      <c r="IQ417" s="10"/>
      <c r="IR417" s="10"/>
      <c r="IS417" s="10"/>
      <c r="IT417" s="10"/>
      <c r="IU417" s="10"/>
      <c r="IV417" s="10"/>
    </row>
    <row r="418" spans="1:256" ht="12.75">
      <c r="A418" s="10"/>
      <c r="C418" s="27"/>
      <c r="D418" s="28"/>
      <c r="E418" s="28"/>
      <c r="F418" s="29"/>
      <c r="G418" s="10"/>
      <c r="H418" s="29"/>
      <c r="I418" s="89"/>
      <c r="J418" s="89"/>
      <c r="K418" s="89"/>
      <c r="L418" s="89"/>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0"/>
      <c r="GY418" s="10"/>
      <c r="GZ418" s="10"/>
      <c r="HA418" s="10"/>
      <c r="HB418" s="10"/>
      <c r="HC418" s="10"/>
      <c r="HD418" s="10"/>
      <c r="HE418" s="10"/>
      <c r="HF418" s="10"/>
      <c r="HG418" s="10"/>
      <c r="HH418" s="10"/>
      <c r="HI418" s="10"/>
      <c r="HJ418" s="10"/>
      <c r="HK418" s="10"/>
      <c r="HL418" s="10"/>
      <c r="HM418" s="10"/>
      <c r="HN418" s="10"/>
      <c r="HO418" s="10"/>
      <c r="HP418" s="10"/>
      <c r="HQ418" s="10"/>
      <c r="HR418" s="10"/>
      <c r="HS418" s="10"/>
      <c r="HT418" s="10"/>
      <c r="HU418" s="10"/>
      <c r="HV418" s="10"/>
      <c r="HW418" s="10"/>
      <c r="HX418" s="10"/>
      <c r="HY418" s="10"/>
      <c r="HZ418" s="10"/>
      <c r="IA418" s="10"/>
      <c r="IB418" s="10"/>
      <c r="IC418" s="10"/>
      <c r="ID418" s="10"/>
      <c r="IE418" s="10"/>
      <c r="IF418" s="10"/>
      <c r="IG418" s="10"/>
      <c r="IH418" s="10"/>
      <c r="II418" s="10"/>
      <c r="IJ418" s="10"/>
      <c r="IK418" s="10"/>
      <c r="IL418" s="10"/>
      <c r="IM418" s="10"/>
      <c r="IN418" s="10"/>
      <c r="IO418" s="10"/>
      <c r="IP418" s="10"/>
      <c r="IQ418" s="10"/>
      <c r="IR418" s="10"/>
      <c r="IS418" s="10"/>
      <c r="IT418" s="10"/>
      <c r="IU418" s="10"/>
      <c r="IV418" s="10"/>
    </row>
    <row r="419" spans="1:256" ht="12.75">
      <c r="A419" s="10"/>
      <c r="C419" s="27"/>
      <c r="D419" s="28"/>
      <c r="E419" s="28"/>
      <c r="F419" s="29"/>
      <c r="G419" s="10"/>
      <c r="H419" s="29"/>
      <c r="I419" s="89"/>
      <c r="J419" s="89"/>
      <c r="K419" s="89"/>
      <c r="L419" s="89"/>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10"/>
      <c r="FJ419" s="10"/>
      <c r="FK419" s="10"/>
      <c r="FL419" s="10"/>
      <c r="FM419" s="10"/>
      <c r="FN419" s="10"/>
      <c r="FO419" s="10"/>
      <c r="FP419" s="10"/>
      <c r="FQ419" s="10"/>
      <c r="FR419" s="10"/>
      <c r="FS419" s="10"/>
      <c r="FT419" s="10"/>
      <c r="FU419" s="10"/>
      <c r="FV419" s="10"/>
      <c r="FW419" s="10"/>
      <c r="FX419" s="10"/>
      <c r="FY419" s="10"/>
      <c r="FZ419" s="10"/>
      <c r="GA419" s="10"/>
      <c r="GB419" s="10"/>
      <c r="GC419" s="10"/>
      <c r="GD419" s="10"/>
      <c r="GE419" s="10"/>
      <c r="GF419" s="10"/>
      <c r="GG419" s="10"/>
      <c r="GH419" s="10"/>
      <c r="GI419" s="10"/>
      <c r="GJ419" s="10"/>
      <c r="GK419" s="10"/>
      <c r="GL419" s="10"/>
      <c r="GM419" s="10"/>
      <c r="GN419" s="10"/>
      <c r="GO419" s="10"/>
      <c r="GP419" s="10"/>
      <c r="GQ419" s="10"/>
      <c r="GR419" s="10"/>
      <c r="GS419" s="10"/>
      <c r="GT419" s="10"/>
      <c r="GU419" s="10"/>
      <c r="GV419" s="10"/>
      <c r="GW419" s="10"/>
      <c r="GX419" s="10"/>
      <c r="GY419" s="10"/>
      <c r="GZ419" s="10"/>
      <c r="HA419" s="10"/>
      <c r="HB419" s="10"/>
      <c r="HC419" s="10"/>
      <c r="HD419" s="10"/>
      <c r="HE419" s="10"/>
      <c r="HF419" s="10"/>
      <c r="HG419" s="10"/>
      <c r="HH419" s="10"/>
      <c r="HI419" s="10"/>
      <c r="HJ419" s="10"/>
      <c r="HK419" s="10"/>
      <c r="HL419" s="10"/>
      <c r="HM419" s="10"/>
      <c r="HN419" s="10"/>
      <c r="HO419" s="10"/>
      <c r="HP419" s="10"/>
      <c r="HQ419" s="10"/>
      <c r="HR419" s="10"/>
      <c r="HS419" s="10"/>
      <c r="HT419" s="10"/>
      <c r="HU419" s="10"/>
      <c r="HV419" s="10"/>
      <c r="HW419" s="10"/>
      <c r="HX419" s="10"/>
      <c r="HY419" s="10"/>
      <c r="HZ419" s="10"/>
      <c r="IA419" s="10"/>
      <c r="IB419" s="10"/>
      <c r="IC419" s="10"/>
      <c r="ID419" s="10"/>
      <c r="IE419" s="10"/>
      <c r="IF419" s="10"/>
      <c r="IG419" s="10"/>
      <c r="IH419" s="10"/>
      <c r="II419" s="10"/>
      <c r="IJ419" s="10"/>
      <c r="IK419" s="10"/>
      <c r="IL419" s="10"/>
      <c r="IM419" s="10"/>
      <c r="IN419" s="10"/>
      <c r="IO419" s="10"/>
      <c r="IP419" s="10"/>
      <c r="IQ419" s="10"/>
      <c r="IR419" s="10"/>
      <c r="IS419" s="10"/>
      <c r="IT419" s="10"/>
      <c r="IU419" s="10"/>
      <c r="IV419" s="10"/>
    </row>
    <row r="420" spans="1:256" ht="12.75">
      <c r="A420" s="10"/>
      <c r="C420" s="27"/>
      <c r="D420" s="28"/>
      <c r="E420" s="28"/>
      <c r="F420" s="29"/>
      <c r="G420" s="10"/>
      <c r="H420" s="29"/>
      <c r="I420" s="89"/>
      <c r="J420" s="89"/>
      <c r="K420" s="89"/>
      <c r="L420" s="89"/>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10"/>
      <c r="FJ420" s="10"/>
      <c r="FK420" s="10"/>
      <c r="FL420" s="10"/>
      <c r="FM420" s="10"/>
      <c r="FN420" s="10"/>
      <c r="FO420" s="10"/>
      <c r="FP420" s="10"/>
      <c r="FQ420" s="10"/>
      <c r="FR420" s="10"/>
      <c r="FS420" s="10"/>
      <c r="FT420" s="10"/>
      <c r="FU420" s="10"/>
      <c r="FV420" s="10"/>
      <c r="FW420" s="10"/>
      <c r="FX420" s="10"/>
      <c r="FY420" s="10"/>
      <c r="FZ420" s="10"/>
      <c r="GA420" s="10"/>
      <c r="GB420" s="10"/>
      <c r="GC420" s="10"/>
      <c r="GD420" s="10"/>
      <c r="GE420" s="10"/>
      <c r="GF420" s="10"/>
      <c r="GG420" s="10"/>
      <c r="GH420" s="10"/>
      <c r="GI420" s="10"/>
      <c r="GJ420" s="10"/>
      <c r="GK420" s="10"/>
      <c r="GL420" s="10"/>
      <c r="GM420" s="10"/>
      <c r="GN420" s="10"/>
      <c r="GO420" s="10"/>
      <c r="GP420" s="10"/>
      <c r="GQ420" s="10"/>
      <c r="GR420" s="10"/>
      <c r="GS420" s="10"/>
      <c r="GT420" s="10"/>
      <c r="GU420" s="10"/>
      <c r="GV420" s="10"/>
      <c r="GW420" s="10"/>
      <c r="GX420" s="10"/>
      <c r="GY420" s="10"/>
      <c r="GZ420" s="10"/>
      <c r="HA420" s="10"/>
      <c r="HB420" s="10"/>
      <c r="HC420" s="10"/>
      <c r="HD420" s="10"/>
      <c r="HE420" s="10"/>
      <c r="HF420" s="10"/>
      <c r="HG420" s="10"/>
      <c r="HH420" s="10"/>
      <c r="HI420" s="10"/>
      <c r="HJ420" s="10"/>
      <c r="HK420" s="10"/>
      <c r="HL420" s="10"/>
      <c r="HM420" s="10"/>
      <c r="HN420" s="10"/>
      <c r="HO420" s="10"/>
      <c r="HP420" s="10"/>
      <c r="HQ420" s="10"/>
      <c r="HR420" s="10"/>
      <c r="HS420" s="10"/>
      <c r="HT420" s="10"/>
      <c r="HU420" s="10"/>
      <c r="HV420" s="10"/>
      <c r="HW420" s="10"/>
      <c r="HX420" s="10"/>
      <c r="HY420" s="10"/>
      <c r="HZ420" s="10"/>
      <c r="IA420" s="10"/>
      <c r="IB420" s="10"/>
      <c r="IC420" s="10"/>
      <c r="ID420" s="10"/>
      <c r="IE420" s="10"/>
      <c r="IF420" s="10"/>
      <c r="IG420" s="10"/>
      <c r="IH420" s="10"/>
      <c r="II420" s="10"/>
      <c r="IJ420" s="10"/>
      <c r="IK420" s="10"/>
      <c r="IL420" s="10"/>
      <c r="IM420" s="10"/>
      <c r="IN420" s="10"/>
      <c r="IO420" s="10"/>
      <c r="IP420" s="10"/>
      <c r="IQ420" s="10"/>
      <c r="IR420" s="10"/>
      <c r="IS420" s="10"/>
      <c r="IT420" s="10"/>
      <c r="IU420" s="10"/>
      <c r="IV420" s="10"/>
    </row>
    <row r="421" spans="1:256" ht="12.75">
      <c r="A421" s="10"/>
      <c r="C421" s="27"/>
      <c r="D421" s="28"/>
      <c r="E421" s="28"/>
      <c r="F421" s="29"/>
      <c r="G421" s="10"/>
      <c r="H421" s="29"/>
      <c r="I421" s="89"/>
      <c r="J421" s="89"/>
      <c r="K421" s="89"/>
      <c r="L421" s="89"/>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10"/>
      <c r="FJ421" s="10"/>
      <c r="FK421" s="10"/>
      <c r="FL421" s="10"/>
      <c r="FM421" s="10"/>
      <c r="FN421" s="10"/>
      <c r="FO421" s="10"/>
      <c r="FP421" s="10"/>
      <c r="FQ421" s="10"/>
      <c r="FR421" s="10"/>
      <c r="FS421" s="10"/>
      <c r="FT421" s="10"/>
      <c r="FU421" s="10"/>
      <c r="FV421" s="10"/>
      <c r="FW421" s="10"/>
      <c r="FX421" s="10"/>
      <c r="FY421" s="10"/>
      <c r="FZ421" s="10"/>
      <c r="GA421" s="10"/>
      <c r="GB421" s="10"/>
      <c r="GC421" s="10"/>
      <c r="GD421" s="10"/>
      <c r="GE421" s="10"/>
      <c r="GF421" s="10"/>
      <c r="GG421" s="10"/>
      <c r="GH421" s="10"/>
      <c r="GI421" s="10"/>
      <c r="GJ421" s="10"/>
      <c r="GK421" s="10"/>
      <c r="GL421" s="10"/>
      <c r="GM421" s="10"/>
      <c r="GN421" s="10"/>
      <c r="GO421" s="10"/>
      <c r="GP421" s="10"/>
      <c r="GQ421" s="10"/>
      <c r="GR421" s="10"/>
      <c r="GS421" s="10"/>
      <c r="GT421" s="10"/>
      <c r="GU421" s="10"/>
      <c r="GV421" s="10"/>
      <c r="GW421" s="10"/>
      <c r="GX421" s="10"/>
      <c r="GY421" s="10"/>
      <c r="GZ421" s="10"/>
      <c r="HA421" s="10"/>
      <c r="HB421" s="10"/>
      <c r="HC421" s="10"/>
      <c r="HD421" s="10"/>
      <c r="HE421" s="10"/>
      <c r="HF421" s="10"/>
      <c r="HG421" s="10"/>
      <c r="HH421" s="10"/>
      <c r="HI421" s="10"/>
      <c r="HJ421" s="10"/>
      <c r="HK421" s="10"/>
      <c r="HL421" s="10"/>
      <c r="HM421" s="10"/>
      <c r="HN421" s="10"/>
      <c r="HO421" s="10"/>
      <c r="HP421" s="10"/>
      <c r="HQ421" s="10"/>
      <c r="HR421" s="10"/>
      <c r="HS421" s="10"/>
      <c r="HT421" s="10"/>
      <c r="HU421" s="10"/>
      <c r="HV421" s="10"/>
      <c r="HW421" s="10"/>
      <c r="HX421" s="10"/>
      <c r="HY421" s="10"/>
      <c r="HZ421" s="10"/>
      <c r="IA421" s="10"/>
      <c r="IB421" s="10"/>
      <c r="IC421" s="10"/>
      <c r="ID421" s="10"/>
      <c r="IE421" s="10"/>
      <c r="IF421" s="10"/>
      <c r="IG421" s="10"/>
      <c r="IH421" s="10"/>
      <c r="II421" s="10"/>
      <c r="IJ421" s="10"/>
      <c r="IK421" s="10"/>
      <c r="IL421" s="10"/>
      <c r="IM421" s="10"/>
      <c r="IN421" s="10"/>
      <c r="IO421" s="10"/>
      <c r="IP421" s="10"/>
      <c r="IQ421" s="10"/>
      <c r="IR421" s="10"/>
      <c r="IS421" s="10"/>
      <c r="IT421" s="10"/>
      <c r="IU421" s="10"/>
      <c r="IV421" s="10"/>
    </row>
    <row r="422" spans="1:256" ht="12.75">
      <c r="A422" s="10"/>
      <c r="C422" s="27"/>
      <c r="D422" s="28"/>
      <c r="E422" s="28"/>
      <c r="F422" s="29"/>
      <c r="G422" s="10"/>
      <c r="H422" s="29"/>
      <c r="I422" s="89"/>
      <c r="J422" s="89"/>
      <c r="K422" s="89"/>
      <c r="L422" s="89"/>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10"/>
      <c r="FJ422" s="10"/>
      <c r="FK422" s="10"/>
      <c r="FL422" s="10"/>
      <c r="FM422" s="10"/>
      <c r="FN422" s="10"/>
      <c r="FO422" s="10"/>
      <c r="FP422" s="10"/>
      <c r="FQ422" s="10"/>
      <c r="FR422" s="10"/>
      <c r="FS422" s="10"/>
      <c r="FT422" s="10"/>
      <c r="FU422" s="10"/>
      <c r="FV422" s="10"/>
      <c r="FW422" s="10"/>
      <c r="FX422" s="10"/>
      <c r="FY422" s="10"/>
      <c r="FZ422" s="10"/>
      <c r="GA422" s="10"/>
      <c r="GB422" s="10"/>
      <c r="GC422" s="10"/>
      <c r="GD422" s="10"/>
      <c r="GE422" s="10"/>
      <c r="GF422" s="10"/>
      <c r="GG422" s="10"/>
      <c r="GH422" s="10"/>
      <c r="GI422" s="10"/>
      <c r="GJ422" s="10"/>
      <c r="GK422" s="10"/>
      <c r="GL422" s="10"/>
      <c r="GM422" s="10"/>
      <c r="GN422" s="10"/>
      <c r="GO422" s="10"/>
      <c r="GP422" s="10"/>
      <c r="GQ422" s="10"/>
      <c r="GR422" s="10"/>
      <c r="GS422" s="10"/>
      <c r="GT422" s="10"/>
      <c r="GU422" s="10"/>
      <c r="GV422" s="10"/>
      <c r="GW422" s="10"/>
      <c r="GX422" s="10"/>
      <c r="GY422" s="10"/>
      <c r="GZ422" s="10"/>
      <c r="HA422" s="10"/>
      <c r="HB422" s="10"/>
      <c r="HC422" s="10"/>
      <c r="HD422" s="10"/>
      <c r="HE422" s="10"/>
      <c r="HF422" s="10"/>
      <c r="HG422" s="10"/>
      <c r="HH422" s="10"/>
      <c r="HI422" s="10"/>
      <c r="HJ422" s="10"/>
      <c r="HK422" s="10"/>
      <c r="HL422" s="10"/>
      <c r="HM422" s="10"/>
      <c r="HN422" s="10"/>
      <c r="HO422" s="10"/>
      <c r="HP422" s="10"/>
      <c r="HQ422" s="10"/>
      <c r="HR422" s="10"/>
      <c r="HS422" s="10"/>
      <c r="HT422" s="10"/>
      <c r="HU422" s="10"/>
      <c r="HV422" s="10"/>
      <c r="HW422" s="10"/>
      <c r="HX422" s="10"/>
      <c r="HY422" s="10"/>
      <c r="HZ422" s="10"/>
      <c r="IA422" s="10"/>
      <c r="IB422" s="10"/>
      <c r="IC422" s="10"/>
      <c r="ID422" s="10"/>
      <c r="IE422" s="10"/>
      <c r="IF422" s="10"/>
      <c r="IG422" s="10"/>
      <c r="IH422" s="10"/>
      <c r="II422" s="10"/>
      <c r="IJ422" s="10"/>
      <c r="IK422" s="10"/>
      <c r="IL422" s="10"/>
      <c r="IM422" s="10"/>
      <c r="IN422" s="10"/>
      <c r="IO422" s="10"/>
      <c r="IP422" s="10"/>
      <c r="IQ422" s="10"/>
      <c r="IR422" s="10"/>
      <c r="IS422" s="10"/>
      <c r="IT422" s="10"/>
      <c r="IU422" s="10"/>
      <c r="IV422" s="10"/>
    </row>
    <row r="423" spans="1:256" ht="12.75">
      <c r="A423" s="10"/>
      <c r="C423" s="27"/>
      <c r="D423" s="28"/>
      <c r="E423" s="28"/>
      <c r="F423" s="29"/>
      <c r="G423" s="10"/>
      <c r="H423" s="29"/>
      <c r="I423" s="89"/>
      <c r="J423" s="89"/>
      <c r="K423" s="89"/>
      <c r="L423" s="89"/>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10"/>
      <c r="FJ423" s="10"/>
      <c r="FK423" s="10"/>
      <c r="FL423" s="10"/>
      <c r="FM423" s="10"/>
      <c r="FN423" s="10"/>
      <c r="FO423" s="10"/>
      <c r="FP423" s="10"/>
      <c r="FQ423" s="10"/>
      <c r="FR423" s="10"/>
      <c r="FS423" s="10"/>
      <c r="FT423" s="10"/>
      <c r="FU423" s="10"/>
      <c r="FV423" s="10"/>
      <c r="FW423" s="10"/>
      <c r="FX423" s="10"/>
      <c r="FY423" s="10"/>
      <c r="FZ423" s="10"/>
      <c r="GA423" s="10"/>
      <c r="GB423" s="10"/>
      <c r="GC423" s="10"/>
      <c r="GD423" s="10"/>
      <c r="GE423" s="10"/>
      <c r="GF423" s="10"/>
      <c r="GG423" s="10"/>
      <c r="GH423" s="10"/>
      <c r="GI423" s="10"/>
      <c r="GJ423" s="10"/>
      <c r="GK423" s="10"/>
      <c r="GL423" s="10"/>
      <c r="GM423" s="10"/>
      <c r="GN423" s="10"/>
      <c r="GO423" s="10"/>
      <c r="GP423" s="10"/>
      <c r="GQ423" s="10"/>
      <c r="GR423" s="10"/>
      <c r="GS423" s="10"/>
      <c r="GT423" s="10"/>
      <c r="GU423" s="10"/>
      <c r="GV423" s="10"/>
      <c r="GW423" s="10"/>
      <c r="GX423" s="10"/>
      <c r="GY423" s="10"/>
      <c r="GZ423" s="10"/>
      <c r="HA423" s="10"/>
      <c r="HB423" s="10"/>
      <c r="HC423" s="10"/>
      <c r="HD423" s="10"/>
      <c r="HE423" s="10"/>
      <c r="HF423" s="10"/>
      <c r="HG423" s="10"/>
      <c r="HH423" s="10"/>
      <c r="HI423" s="10"/>
      <c r="HJ423" s="10"/>
      <c r="HK423" s="10"/>
      <c r="HL423" s="10"/>
      <c r="HM423" s="10"/>
      <c r="HN423" s="10"/>
      <c r="HO423" s="10"/>
      <c r="HP423" s="10"/>
      <c r="HQ423" s="10"/>
      <c r="HR423" s="10"/>
      <c r="HS423" s="10"/>
      <c r="HT423" s="10"/>
      <c r="HU423" s="10"/>
      <c r="HV423" s="10"/>
      <c r="HW423" s="10"/>
      <c r="HX423" s="10"/>
      <c r="HY423" s="10"/>
      <c r="HZ423" s="10"/>
      <c r="IA423" s="10"/>
      <c r="IB423" s="10"/>
      <c r="IC423" s="10"/>
      <c r="ID423" s="10"/>
      <c r="IE423" s="10"/>
      <c r="IF423" s="10"/>
      <c r="IG423" s="10"/>
      <c r="IH423" s="10"/>
      <c r="II423" s="10"/>
      <c r="IJ423" s="10"/>
      <c r="IK423" s="10"/>
      <c r="IL423" s="10"/>
      <c r="IM423" s="10"/>
      <c r="IN423" s="10"/>
      <c r="IO423" s="10"/>
      <c r="IP423" s="10"/>
      <c r="IQ423" s="10"/>
      <c r="IR423" s="10"/>
      <c r="IS423" s="10"/>
      <c r="IT423" s="10"/>
      <c r="IU423" s="10"/>
      <c r="IV423" s="10"/>
    </row>
    <row r="424" spans="1:256" ht="12.75">
      <c r="A424" s="10"/>
      <c r="C424" s="27"/>
      <c r="D424" s="28"/>
      <c r="E424" s="28"/>
      <c r="F424" s="29"/>
      <c r="G424" s="10"/>
      <c r="H424" s="29"/>
      <c r="I424" s="89"/>
      <c r="J424" s="89"/>
      <c r="K424" s="89"/>
      <c r="L424" s="89"/>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10"/>
      <c r="FJ424" s="10"/>
      <c r="FK424" s="10"/>
      <c r="FL424" s="10"/>
      <c r="FM424" s="10"/>
      <c r="FN424" s="10"/>
      <c r="FO424" s="10"/>
      <c r="FP424" s="10"/>
      <c r="FQ424" s="10"/>
      <c r="FR424" s="10"/>
      <c r="FS424" s="10"/>
      <c r="FT424" s="10"/>
      <c r="FU424" s="10"/>
      <c r="FV424" s="10"/>
      <c r="FW424" s="10"/>
      <c r="FX424" s="10"/>
      <c r="FY424" s="10"/>
      <c r="FZ424" s="10"/>
      <c r="GA424" s="10"/>
      <c r="GB424" s="10"/>
      <c r="GC424" s="10"/>
      <c r="GD424" s="10"/>
      <c r="GE424" s="10"/>
      <c r="GF424" s="10"/>
      <c r="GG424" s="10"/>
      <c r="GH424" s="10"/>
      <c r="GI424" s="10"/>
      <c r="GJ424" s="10"/>
      <c r="GK424" s="10"/>
      <c r="GL424" s="10"/>
      <c r="GM424" s="10"/>
      <c r="GN424" s="10"/>
      <c r="GO424" s="10"/>
      <c r="GP424" s="10"/>
      <c r="GQ424" s="10"/>
      <c r="GR424" s="10"/>
      <c r="GS424" s="10"/>
      <c r="GT424" s="10"/>
      <c r="GU424" s="10"/>
      <c r="GV424" s="10"/>
      <c r="GW424" s="10"/>
      <c r="GX424" s="10"/>
      <c r="GY424" s="10"/>
      <c r="GZ424" s="10"/>
      <c r="HA424" s="10"/>
      <c r="HB424" s="10"/>
      <c r="HC424" s="10"/>
      <c r="HD424" s="10"/>
      <c r="HE424" s="10"/>
      <c r="HF424" s="10"/>
      <c r="HG424" s="10"/>
      <c r="HH424" s="10"/>
      <c r="HI424" s="10"/>
      <c r="HJ424" s="10"/>
      <c r="HK424" s="10"/>
      <c r="HL424" s="10"/>
      <c r="HM424" s="10"/>
      <c r="HN424" s="10"/>
      <c r="HO424" s="10"/>
      <c r="HP424" s="10"/>
      <c r="HQ424" s="10"/>
      <c r="HR424" s="10"/>
      <c r="HS424" s="10"/>
      <c r="HT424" s="10"/>
      <c r="HU424" s="10"/>
      <c r="HV424" s="10"/>
      <c r="HW424" s="10"/>
      <c r="HX424" s="10"/>
      <c r="HY424" s="10"/>
      <c r="HZ424" s="10"/>
      <c r="IA424" s="10"/>
      <c r="IB424" s="10"/>
      <c r="IC424" s="10"/>
      <c r="ID424" s="10"/>
      <c r="IE424" s="10"/>
      <c r="IF424" s="10"/>
      <c r="IG424" s="10"/>
      <c r="IH424" s="10"/>
      <c r="II424" s="10"/>
      <c r="IJ424" s="10"/>
      <c r="IK424" s="10"/>
      <c r="IL424" s="10"/>
      <c r="IM424" s="10"/>
      <c r="IN424" s="10"/>
      <c r="IO424" s="10"/>
      <c r="IP424" s="10"/>
      <c r="IQ424" s="10"/>
      <c r="IR424" s="10"/>
      <c r="IS424" s="10"/>
      <c r="IT424" s="10"/>
      <c r="IU424" s="10"/>
      <c r="IV424" s="10"/>
    </row>
    <row r="425" spans="1:256" ht="12.75">
      <c r="A425" s="10"/>
      <c r="C425" s="27"/>
      <c r="D425" s="28"/>
      <c r="E425" s="28"/>
      <c r="F425" s="29"/>
      <c r="G425" s="10"/>
      <c r="H425" s="29"/>
      <c r="I425" s="89"/>
      <c r="J425" s="89"/>
      <c r="K425" s="89"/>
      <c r="L425" s="89"/>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10"/>
      <c r="FJ425" s="10"/>
      <c r="FK425" s="10"/>
      <c r="FL425" s="10"/>
      <c r="FM425" s="10"/>
      <c r="FN425" s="10"/>
      <c r="FO425" s="10"/>
      <c r="FP425" s="10"/>
      <c r="FQ425" s="10"/>
      <c r="FR425" s="10"/>
      <c r="FS425" s="10"/>
      <c r="FT425" s="10"/>
      <c r="FU425" s="10"/>
      <c r="FV425" s="10"/>
      <c r="FW425" s="10"/>
      <c r="FX425" s="10"/>
      <c r="FY425" s="10"/>
      <c r="FZ425" s="10"/>
      <c r="GA425" s="10"/>
      <c r="GB425" s="10"/>
      <c r="GC425" s="10"/>
      <c r="GD425" s="10"/>
      <c r="GE425" s="10"/>
      <c r="GF425" s="10"/>
      <c r="GG425" s="10"/>
      <c r="GH425" s="10"/>
      <c r="GI425" s="10"/>
      <c r="GJ425" s="10"/>
      <c r="GK425" s="10"/>
      <c r="GL425" s="10"/>
      <c r="GM425" s="10"/>
      <c r="GN425" s="10"/>
      <c r="GO425" s="10"/>
      <c r="GP425" s="10"/>
      <c r="GQ425" s="10"/>
      <c r="GR425" s="10"/>
      <c r="GS425" s="10"/>
      <c r="GT425" s="10"/>
      <c r="GU425" s="10"/>
      <c r="GV425" s="10"/>
      <c r="GW425" s="10"/>
      <c r="GX425" s="10"/>
      <c r="GY425" s="10"/>
      <c r="GZ425" s="10"/>
      <c r="HA425" s="10"/>
      <c r="HB425" s="10"/>
      <c r="HC425" s="10"/>
      <c r="HD425" s="10"/>
      <c r="HE425" s="10"/>
      <c r="HF425" s="10"/>
      <c r="HG425" s="10"/>
      <c r="HH425" s="10"/>
      <c r="HI425" s="10"/>
      <c r="HJ425" s="10"/>
      <c r="HK425" s="10"/>
      <c r="HL425" s="10"/>
      <c r="HM425" s="10"/>
      <c r="HN425" s="10"/>
      <c r="HO425" s="10"/>
      <c r="HP425" s="10"/>
      <c r="HQ425" s="10"/>
      <c r="HR425" s="10"/>
      <c r="HS425" s="10"/>
      <c r="HT425" s="10"/>
      <c r="HU425" s="10"/>
      <c r="HV425" s="10"/>
      <c r="HW425" s="10"/>
      <c r="HX425" s="10"/>
      <c r="HY425" s="10"/>
      <c r="HZ425" s="10"/>
      <c r="IA425" s="10"/>
      <c r="IB425" s="10"/>
      <c r="IC425" s="10"/>
      <c r="ID425" s="10"/>
      <c r="IE425" s="10"/>
      <c r="IF425" s="10"/>
      <c r="IG425" s="10"/>
      <c r="IH425" s="10"/>
      <c r="II425" s="10"/>
      <c r="IJ425" s="10"/>
      <c r="IK425" s="10"/>
      <c r="IL425" s="10"/>
      <c r="IM425" s="10"/>
      <c r="IN425" s="10"/>
      <c r="IO425" s="10"/>
      <c r="IP425" s="10"/>
      <c r="IQ425" s="10"/>
      <c r="IR425" s="10"/>
      <c r="IS425" s="10"/>
      <c r="IT425" s="10"/>
      <c r="IU425" s="10"/>
      <c r="IV425" s="10"/>
    </row>
    <row r="426" spans="1:256" ht="12.75">
      <c r="A426" s="10"/>
      <c r="C426" s="27"/>
      <c r="D426" s="28"/>
      <c r="E426" s="28"/>
      <c r="F426" s="29"/>
      <c r="G426" s="10"/>
      <c r="H426" s="29"/>
      <c r="I426" s="89"/>
      <c r="J426" s="89"/>
      <c r="K426" s="89"/>
      <c r="L426" s="89"/>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10"/>
      <c r="FJ426" s="10"/>
      <c r="FK426" s="10"/>
      <c r="FL426" s="10"/>
      <c r="FM426" s="10"/>
      <c r="FN426" s="10"/>
      <c r="FO426" s="10"/>
      <c r="FP426" s="10"/>
      <c r="FQ426" s="10"/>
      <c r="FR426" s="10"/>
      <c r="FS426" s="10"/>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10"/>
      <c r="GP426" s="10"/>
      <c r="GQ426" s="10"/>
      <c r="GR426" s="10"/>
      <c r="GS426" s="10"/>
      <c r="GT426" s="10"/>
      <c r="GU426" s="10"/>
      <c r="GV426" s="10"/>
      <c r="GW426" s="10"/>
      <c r="GX426" s="10"/>
      <c r="GY426" s="10"/>
      <c r="GZ426" s="10"/>
      <c r="HA426" s="10"/>
      <c r="HB426" s="10"/>
      <c r="HC426" s="10"/>
      <c r="HD426" s="10"/>
      <c r="HE426" s="10"/>
      <c r="HF426" s="10"/>
      <c r="HG426" s="10"/>
      <c r="HH426" s="10"/>
      <c r="HI426" s="10"/>
      <c r="HJ426" s="10"/>
      <c r="HK426" s="10"/>
      <c r="HL426" s="10"/>
      <c r="HM426" s="10"/>
      <c r="HN426" s="10"/>
      <c r="HO426" s="10"/>
      <c r="HP426" s="10"/>
      <c r="HQ426" s="10"/>
      <c r="HR426" s="10"/>
      <c r="HS426" s="10"/>
      <c r="HT426" s="10"/>
      <c r="HU426" s="10"/>
      <c r="HV426" s="10"/>
      <c r="HW426" s="10"/>
      <c r="HX426" s="10"/>
      <c r="HY426" s="10"/>
      <c r="HZ426" s="10"/>
      <c r="IA426" s="10"/>
      <c r="IB426" s="10"/>
      <c r="IC426" s="10"/>
      <c r="ID426" s="10"/>
      <c r="IE426" s="10"/>
      <c r="IF426" s="10"/>
      <c r="IG426" s="10"/>
      <c r="IH426" s="10"/>
      <c r="II426" s="10"/>
      <c r="IJ426" s="10"/>
      <c r="IK426" s="10"/>
      <c r="IL426" s="10"/>
      <c r="IM426" s="10"/>
      <c r="IN426" s="10"/>
      <c r="IO426" s="10"/>
      <c r="IP426" s="10"/>
      <c r="IQ426" s="10"/>
      <c r="IR426" s="10"/>
      <c r="IS426" s="10"/>
      <c r="IT426" s="10"/>
      <c r="IU426" s="10"/>
      <c r="IV426" s="10"/>
    </row>
    <row r="427" spans="1:256" ht="12.75">
      <c r="A427" s="10"/>
      <c r="C427" s="27"/>
      <c r="D427" s="28"/>
      <c r="E427" s="28"/>
      <c r="F427" s="29"/>
      <c r="G427" s="10"/>
      <c r="H427" s="29"/>
      <c r="I427" s="89"/>
      <c r="J427" s="89"/>
      <c r="K427" s="89"/>
      <c r="L427" s="89"/>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10"/>
      <c r="FJ427" s="10"/>
      <c r="FK427" s="10"/>
      <c r="FL427" s="10"/>
      <c r="FM427" s="10"/>
      <c r="FN427" s="10"/>
      <c r="FO427" s="10"/>
      <c r="FP427" s="10"/>
      <c r="FQ427" s="10"/>
      <c r="FR427" s="10"/>
      <c r="FS427" s="10"/>
      <c r="FT427" s="10"/>
      <c r="FU427" s="10"/>
      <c r="FV427" s="10"/>
      <c r="FW427" s="10"/>
      <c r="FX427" s="10"/>
      <c r="FY427" s="10"/>
      <c r="FZ427" s="10"/>
      <c r="GA427" s="10"/>
      <c r="GB427" s="10"/>
      <c r="GC427" s="10"/>
      <c r="GD427" s="10"/>
      <c r="GE427" s="10"/>
      <c r="GF427" s="10"/>
      <c r="GG427" s="10"/>
      <c r="GH427" s="10"/>
      <c r="GI427" s="10"/>
      <c r="GJ427" s="10"/>
      <c r="GK427" s="10"/>
      <c r="GL427" s="10"/>
      <c r="GM427" s="10"/>
      <c r="GN427" s="10"/>
      <c r="GO427" s="10"/>
      <c r="GP427" s="10"/>
      <c r="GQ427" s="10"/>
      <c r="GR427" s="10"/>
      <c r="GS427" s="10"/>
      <c r="GT427" s="10"/>
      <c r="GU427" s="10"/>
      <c r="GV427" s="10"/>
      <c r="GW427" s="10"/>
      <c r="GX427" s="10"/>
      <c r="GY427" s="10"/>
      <c r="GZ427" s="10"/>
      <c r="HA427" s="10"/>
      <c r="HB427" s="10"/>
      <c r="HC427" s="10"/>
      <c r="HD427" s="10"/>
      <c r="HE427" s="10"/>
      <c r="HF427" s="10"/>
      <c r="HG427" s="10"/>
      <c r="HH427" s="10"/>
      <c r="HI427" s="10"/>
      <c r="HJ427" s="10"/>
      <c r="HK427" s="10"/>
      <c r="HL427" s="10"/>
      <c r="HM427" s="10"/>
      <c r="HN427" s="10"/>
      <c r="HO427" s="10"/>
      <c r="HP427" s="10"/>
      <c r="HQ427" s="10"/>
      <c r="HR427" s="10"/>
      <c r="HS427" s="10"/>
      <c r="HT427" s="10"/>
      <c r="HU427" s="10"/>
      <c r="HV427" s="10"/>
      <c r="HW427" s="10"/>
      <c r="HX427" s="10"/>
      <c r="HY427" s="10"/>
      <c r="HZ427" s="10"/>
      <c r="IA427" s="10"/>
      <c r="IB427" s="10"/>
      <c r="IC427" s="10"/>
      <c r="ID427" s="10"/>
      <c r="IE427" s="10"/>
      <c r="IF427" s="10"/>
      <c r="IG427" s="10"/>
      <c r="IH427" s="10"/>
      <c r="II427" s="10"/>
      <c r="IJ427" s="10"/>
      <c r="IK427" s="10"/>
      <c r="IL427" s="10"/>
      <c r="IM427" s="10"/>
      <c r="IN427" s="10"/>
      <c r="IO427" s="10"/>
      <c r="IP427" s="10"/>
      <c r="IQ427" s="10"/>
      <c r="IR427" s="10"/>
      <c r="IS427" s="10"/>
      <c r="IT427" s="10"/>
      <c r="IU427" s="10"/>
      <c r="IV427" s="10"/>
    </row>
    <row r="428" spans="1:256" ht="12.75">
      <c r="A428" s="10"/>
      <c r="C428" s="27"/>
      <c r="D428" s="28"/>
      <c r="E428" s="28"/>
      <c r="F428" s="29"/>
      <c r="G428" s="10"/>
      <c r="H428" s="29"/>
      <c r="I428" s="89"/>
      <c r="J428" s="89"/>
      <c r="K428" s="89"/>
      <c r="L428" s="89"/>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10"/>
      <c r="FJ428" s="10"/>
      <c r="FK428" s="10"/>
      <c r="FL428" s="10"/>
      <c r="FM428" s="10"/>
      <c r="FN428" s="10"/>
      <c r="FO428" s="10"/>
      <c r="FP428" s="10"/>
      <c r="FQ428" s="10"/>
      <c r="FR428" s="10"/>
      <c r="FS428" s="10"/>
      <c r="FT428" s="10"/>
      <c r="FU428" s="10"/>
      <c r="FV428" s="10"/>
      <c r="FW428" s="10"/>
      <c r="FX428" s="10"/>
      <c r="FY428" s="10"/>
      <c r="FZ428" s="10"/>
      <c r="GA428" s="10"/>
      <c r="GB428" s="10"/>
      <c r="GC428" s="10"/>
      <c r="GD428" s="10"/>
      <c r="GE428" s="10"/>
      <c r="GF428" s="10"/>
      <c r="GG428" s="10"/>
      <c r="GH428" s="10"/>
      <c r="GI428" s="10"/>
      <c r="GJ428" s="10"/>
      <c r="GK428" s="10"/>
      <c r="GL428" s="10"/>
      <c r="GM428" s="10"/>
      <c r="GN428" s="10"/>
      <c r="GO428" s="10"/>
      <c r="GP428" s="10"/>
      <c r="GQ428" s="10"/>
      <c r="GR428" s="10"/>
      <c r="GS428" s="10"/>
      <c r="GT428" s="10"/>
      <c r="GU428" s="10"/>
      <c r="GV428" s="10"/>
      <c r="GW428" s="10"/>
      <c r="GX428" s="10"/>
      <c r="GY428" s="10"/>
      <c r="GZ428" s="10"/>
      <c r="HA428" s="10"/>
      <c r="HB428" s="10"/>
      <c r="HC428" s="10"/>
      <c r="HD428" s="10"/>
      <c r="HE428" s="10"/>
      <c r="HF428" s="10"/>
      <c r="HG428" s="10"/>
      <c r="HH428" s="10"/>
      <c r="HI428" s="10"/>
      <c r="HJ428" s="10"/>
      <c r="HK428" s="10"/>
      <c r="HL428" s="10"/>
      <c r="HM428" s="10"/>
      <c r="HN428" s="10"/>
      <c r="HO428" s="10"/>
      <c r="HP428" s="10"/>
      <c r="HQ428" s="10"/>
      <c r="HR428" s="10"/>
      <c r="HS428" s="10"/>
      <c r="HT428" s="10"/>
      <c r="HU428" s="10"/>
      <c r="HV428" s="10"/>
      <c r="HW428" s="10"/>
      <c r="HX428" s="10"/>
      <c r="HY428" s="10"/>
      <c r="HZ428" s="10"/>
      <c r="IA428" s="10"/>
      <c r="IB428" s="10"/>
      <c r="IC428" s="10"/>
      <c r="ID428" s="10"/>
      <c r="IE428" s="10"/>
      <c r="IF428" s="10"/>
      <c r="IG428" s="10"/>
      <c r="IH428" s="10"/>
      <c r="II428" s="10"/>
      <c r="IJ428" s="10"/>
      <c r="IK428" s="10"/>
      <c r="IL428" s="10"/>
      <c r="IM428" s="10"/>
      <c r="IN428" s="10"/>
      <c r="IO428" s="10"/>
      <c r="IP428" s="10"/>
      <c r="IQ428" s="10"/>
      <c r="IR428" s="10"/>
      <c r="IS428" s="10"/>
      <c r="IT428" s="10"/>
      <c r="IU428" s="10"/>
      <c r="IV428" s="10"/>
    </row>
    <row r="429" spans="1:256" ht="12.75">
      <c r="A429" s="10"/>
      <c r="C429" s="27"/>
      <c r="D429" s="28"/>
      <c r="E429" s="28"/>
      <c r="F429" s="29"/>
      <c r="G429" s="10"/>
      <c r="H429" s="29"/>
      <c r="I429" s="89"/>
      <c r="J429" s="89"/>
      <c r="K429" s="89"/>
      <c r="L429" s="89"/>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10"/>
      <c r="GP429" s="10"/>
      <c r="GQ429" s="10"/>
      <c r="GR429" s="10"/>
      <c r="GS429" s="10"/>
      <c r="GT429" s="10"/>
      <c r="GU429" s="10"/>
      <c r="GV429" s="10"/>
      <c r="GW429" s="10"/>
      <c r="GX429" s="10"/>
      <c r="GY429" s="10"/>
      <c r="GZ429" s="10"/>
      <c r="HA429" s="10"/>
      <c r="HB429" s="10"/>
      <c r="HC429" s="10"/>
      <c r="HD429" s="10"/>
      <c r="HE429" s="10"/>
      <c r="HF429" s="10"/>
      <c r="HG429" s="10"/>
      <c r="HH429" s="10"/>
      <c r="HI429" s="10"/>
      <c r="HJ429" s="10"/>
      <c r="HK429" s="10"/>
      <c r="HL429" s="10"/>
      <c r="HM429" s="10"/>
      <c r="HN429" s="10"/>
      <c r="HO429" s="10"/>
      <c r="HP429" s="10"/>
      <c r="HQ429" s="10"/>
      <c r="HR429" s="10"/>
      <c r="HS429" s="10"/>
      <c r="HT429" s="10"/>
      <c r="HU429" s="10"/>
      <c r="HV429" s="10"/>
      <c r="HW429" s="10"/>
      <c r="HX429" s="10"/>
      <c r="HY429" s="10"/>
      <c r="HZ429" s="10"/>
      <c r="IA429" s="10"/>
      <c r="IB429" s="10"/>
      <c r="IC429" s="10"/>
      <c r="ID429" s="10"/>
      <c r="IE429" s="10"/>
      <c r="IF429" s="10"/>
      <c r="IG429" s="10"/>
      <c r="IH429" s="10"/>
      <c r="II429" s="10"/>
      <c r="IJ429" s="10"/>
      <c r="IK429" s="10"/>
      <c r="IL429" s="10"/>
      <c r="IM429" s="10"/>
      <c r="IN429" s="10"/>
      <c r="IO429" s="10"/>
      <c r="IP429" s="10"/>
      <c r="IQ429" s="10"/>
      <c r="IR429" s="10"/>
      <c r="IS429" s="10"/>
      <c r="IT429" s="10"/>
      <c r="IU429" s="10"/>
      <c r="IV429" s="10"/>
    </row>
    <row r="430" spans="1:256" ht="12.75">
      <c r="A430" s="10"/>
      <c r="C430" s="27"/>
      <c r="D430" s="28"/>
      <c r="E430" s="28"/>
      <c r="F430" s="29"/>
      <c r="G430" s="10"/>
      <c r="H430" s="29"/>
      <c r="I430" s="89"/>
      <c r="J430" s="89"/>
      <c r="K430" s="89"/>
      <c r="L430" s="89"/>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0"/>
      <c r="ED430" s="30"/>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0"/>
      <c r="FG430" s="30"/>
      <c r="FH430" s="30"/>
      <c r="FI430" s="10"/>
      <c r="FJ430" s="10"/>
      <c r="FK430" s="10"/>
      <c r="FL430" s="10"/>
      <c r="FM430" s="10"/>
      <c r="FN430" s="10"/>
      <c r="FO430" s="10"/>
      <c r="FP430" s="10"/>
      <c r="FQ430" s="10"/>
      <c r="FR430" s="10"/>
      <c r="FS430" s="10"/>
      <c r="FT430" s="10"/>
      <c r="FU430" s="10"/>
      <c r="FV430" s="10"/>
      <c r="FW430" s="10"/>
      <c r="FX430" s="10"/>
      <c r="FY430" s="10"/>
      <c r="FZ430" s="10"/>
      <c r="GA430" s="10"/>
      <c r="GB430" s="10"/>
      <c r="GC430" s="10"/>
      <c r="GD430" s="10"/>
      <c r="GE430" s="10"/>
      <c r="GF430" s="10"/>
      <c r="GG430" s="10"/>
      <c r="GH430" s="10"/>
      <c r="GI430" s="10"/>
      <c r="GJ430" s="10"/>
      <c r="GK430" s="10"/>
      <c r="GL430" s="10"/>
      <c r="GM430" s="10"/>
      <c r="GN430" s="10"/>
      <c r="GO430" s="10"/>
      <c r="GP430" s="10"/>
      <c r="GQ430" s="10"/>
      <c r="GR430" s="10"/>
      <c r="GS430" s="10"/>
      <c r="GT430" s="10"/>
      <c r="GU430" s="10"/>
      <c r="GV430" s="10"/>
      <c r="GW430" s="10"/>
      <c r="GX430" s="10"/>
      <c r="GY430" s="10"/>
      <c r="GZ430" s="10"/>
      <c r="HA430" s="10"/>
      <c r="HB430" s="10"/>
      <c r="HC430" s="10"/>
      <c r="HD430" s="10"/>
      <c r="HE430" s="10"/>
      <c r="HF430" s="10"/>
      <c r="HG430" s="10"/>
      <c r="HH430" s="10"/>
      <c r="HI430" s="10"/>
      <c r="HJ430" s="10"/>
      <c r="HK430" s="10"/>
      <c r="HL430" s="10"/>
      <c r="HM430" s="10"/>
      <c r="HN430" s="10"/>
      <c r="HO430" s="10"/>
      <c r="HP430" s="10"/>
      <c r="HQ430" s="10"/>
      <c r="HR430" s="10"/>
      <c r="HS430" s="10"/>
      <c r="HT430" s="10"/>
      <c r="HU430" s="10"/>
      <c r="HV430" s="10"/>
      <c r="HW430" s="10"/>
      <c r="HX430" s="10"/>
      <c r="HY430" s="10"/>
      <c r="HZ430" s="10"/>
      <c r="IA430" s="10"/>
      <c r="IB430" s="10"/>
      <c r="IC430" s="10"/>
      <c r="ID430" s="10"/>
      <c r="IE430" s="10"/>
      <c r="IF430" s="10"/>
      <c r="IG430" s="10"/>
      <c r="IH430" s="10"/>
      <c r="II430" s="10"/>
      <c r="IJ430" s="10"/>
      <c r="IK430" s="10"/>
      <c r="IL430" s="10"/>
      <c r="IM430" s="10"/>
      <c r="IN430" s="10"/>
      <c r="IO430" s="10"/>
      <c r="IP430" s="10"/>
      <c r="IQ430" s="10"/>
      <c r="IR430" s="10"/>
      <c r="IS430" s="10"/>
      <c r="IT430" s="10"/>
      <c r="IU430" s="10"/>
      <c r="IV430" s="10"/>
    </row>
    <row r="431" spans="1:256" ht="12.75">
      <c r="A431" s="10"/>
      <c r="C431" s="27"/>
      <c r="D431" s="28"/>
      <c r="E431" s="28"/>
      <c r="F431" s="29"/>
      <c r="G431" s="10"/>
      <c r="H431" s="29"/>
      <c r="I431" s="89"/>
      <c r="J431" s="89"/>
      <c r="K431" s="89"/>
      <c r="L431" s="89"/>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10"/>
      <c r="FJ431" s="10"/>
      <c r="FK431" s="10"/>
      <c r="FL431" s="10"/>
      <c r="FM431" s="10"/>
      <c r="FN431" s="10"/>
      <c r="FO431" s="10"/>
      <c r="FP431" s="10"/>
      <c r="FQ431" s="10"/>
      <c r="FR431" s="10"/>
      <c r="FS431" s="10"/>
      <c r="FT431" s="10"/>
      <c r="FU431" s="10"/>
      <c r="FV431" s="10"/>
      <c r="FW431" s="10"/>
      <c r="FX431" s="10"/>
      <c r="FY431" s="10"/>
      <c r="FZ431" s="10"/>
      <c r="GA431" s="10"/>
      <c r="GB431" s="10"/>
      <c r="GC431" s="10"/>
      <c r="GD431" s="10"/>
      <c r="GE431" s="10"/>
      <c r="GF431" s="10"/>
      <c r="GG431" s="10"/>
      <c r="GH431" s="10"/>
      <c r="GI431" s="10"/>
      <c r="GJ431" s="10"/>
      <c r="GK431" s="10"/>
      <c r="GL431" s="10"/>
      <c r="GM431" s="10"/>
      <c r="GN431" s="10"/>
      <c r="GO431" s="10"/>
      <c r="GP431" s="10"/>
      <c r="GQ431" s="10"/>
      <c r="GR431" s="10"/>
      <c r="GS431" s="10"/>
      <c r="GT431" s="10"/>
      <c r="GU431" s="10"/>
      <c r="GV431" s="10"/>
      <c r="GW431" s="10"/>
      <c r="GX431" s="10"/>
      <c r="GY431" s="10"/>
      <c r="GZ431" s="10"/>
      <c r="HA431" s="10"/>
      <c r="HB431" s="10"/>
      <c r="HC431" s="10"/>
      <c r="HD431" s="10"/>
      <c r="HE431" s="10"/>
      <c r="HF431" s="10"/>
      <c r="HG431" s="10"/>
      <c r="HH431" s="10"/>
      <c r="HI431" s="10"/>
      <c r="HJ431" s="10"/>
      <c r="HK431" s="10"/>
      <c r="HL431" s="10"/>
      <c r="HM431" s="10"/>
      <c r="HN431" s="10"/>
      <c r="HO431" s="10"/>
      <c r="HP431" s="10"/>
      <c r="HQ431" s="10"/>
      <c r="HR431" s="10"/>
      <c r="HS431" s="10"/>
      <c r="HT431" s="10"/>
      <c r="HU431" s="10"/>
      <c r="HV431" s="10"/>
      <c r="HW431" s="10"/>
      <c r="HX431" s="10"/>
      <c r="HY431" s="10"/>
      <c r="HZ431" s="10"/>
      <c r="IA431" s="10"/>
      <c r="IB431" s="10"/>
      <c r="IC431" s="10"/>
      <c r="ID431" s="10"/>
      <c r="IE431" s="10"/>
      <c r="IF431" s="10"/>
      <c r="IG431" s="10"/>
      <c r="IH431" s="10"/>
      <c r="II431" s="10"/>
      <c r="IJ431" s="10"/>
      <c r="IK431" s="10"/>
      <c r="IL431" s="10"/>
      <c r="IM431" s="10"/>
      <c r="IN431" s="10"/>
      <c r="IO431" s="10"/>
      <c r="IP431" s="10"/>
      <c r="IQ431" s="10"/>
      <c r="IR431" s="10"/>
      <c r="IS431" s="10"/>
      <c r="IT431" s="10"/>
      <c r="IU431" s="10"/>
      <c r="IV431" s="10"/>
    </row>
    <row r="432" spans="1:256" ht="12.75">
      <c r="A432" s="10"/>
      <c r="C432" s="27"/>
      <c r="D432" s="28"/>
      <c r="E432" s="28"/>
      <c r="F432" s="29"/>
      <c r="G432" s="10"/>
      <c r="H432" s="29"/>
      <c r="I432" s="89"/>
      <c r="J432" s="89"/>
      <c r="K432" s="89"/>
      <c r="L432" s="89"/>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10"/>
      <c r="FJ432" s="10"/>
      <c r="FK432" s="10"/>
      <c r="FL432" s="10"/>
      <c r="FM432" s="10"/>
      <c r="FN432" s="10"/>
      <c r="FO432" s="10"/>
      <c r="FP432" s="10"/>
      <c r="FQ432" s="10"/>
      <c r="FR432" s="10"/>
      <c r="FS432" s="10"/>
      <c r="FT432" s="10"/>
      <c r="FU432" s="10"/>
      <c r="FV432" s="10"/>
      <c r="FW432" s="10"/>
      <c r="FX432" s="10"/>
      <c r="FY432" s="10"/>
      <c r="FZ432" s="10"/>
      <c r="GA432" s="10"/>
      <c r="GB432" s="10"/>
      <c r="GC432" s="10"/>
      <c r="GD432" s="10"/>
      <c r="GE432" s="10"/>
      <c r="GF432" s="10"/>
      <c r="GG432" s="10"/>
      <c r="GH432" s="10"/>
      <c r="GI432" s="10"/>
      <c r="GJ432" s="10"/>
      <c r="GK432" s="10"/>
      <c r="GL432" s="10"/>
      <c r="GM432" s="10"/>
      <c r="GN432" s="10"/>
      <c r="GO432" s="10"/>
      <c r="GP432" s="10"/>
      <c r="GQ432" s="10"/>
      <c r="GR432" s="10"/>
      <c r="GS432" s="10"/>
      <c r="GT432" s="10"/>
      <c r="GU432" s="10"/>
      <c r="GV432" s="10"/>
      <c r="GW432" s="10"/>
      <c r="GX432" s="10"/>
      <c r="GY432" s="10"/>
      <c r="GZ432" s="10"/>
      <c r="HA432" s="10"/>
      <c r="HB432" s="10"/>
      <c r="HC432" s="10"/>
      <c r="HD432" s="10"/>
      <c r="HE432" s="10"/>
      <c r="HF432" s="10"/>
      <c r="HG432" s="10"/>
      <c r="HH432" s="10"/>
      <c r="HI432" s="10"/>
      <c r="HJ432" s="10"/>
      <c r="HK432" s="10"/>
      <c r="HL432" s="10"/>
      <c r="HM432" s="10"/>
      <c r="HN432" s="10"/>
      <c r="HO432" s="10"/>
      <c r="HP432" s="10"/>
      <c r="HQ432" s="10"/>
      <c r="HR432" s="10"/>
      <c r="HS432" s="10"/>
      <c r="HT432" s="10"/>
      <c r="HU432" s="10"/>
      <c r="HV432" s="10"/>
      <c r="HW432" s="10"/>
      <c r="HX432" s="10"/>
      <c r="HY432" s="10"/>
      <c r="HZ432" s="10"/>
      <c r="IA432" s="10"/>
      <c r="IB432" s="10"/>
      <c r="IC432" s="10"/>
      <c r="ID432" s="10"/>
      <c r="IE432" s="10"/>
      <c r="IF432" s="10"/>
      <c r="IG432" s="10"/>
      <c r="IH432" s="10"/>
      <c r="II432" s="10"/>
      <c r="IJ432" s="10"/>
      <c r="IK432" s="10"/>
      <c r="IL432" s="10"/>
      <c r="IM432" s="10"/>
      <c r="IN432" s="10"/>
      <c r="IO432" s="10"/>
      <c r="IP432" s="10"/>
      <c r="IQ432" s="10"/>
      <c r="IR432" s="10"/>
      <c r="IS432" s="10"/>
      <c r="IT432" s="10"/>
      <c r="IU432" s="10"/>
      <c r="IV432" s="10"/>
    </row>
    <row r="433" spans="1:256" ht="12.75">
      <c r="A433" s="10"/>
      <c r="C433" s="27"/>
      <c r="D433" s="28"/>
      <c r="E433" s="28"/>
      <c r="F433" s="29"/>
      <c r="G433" s="10"/>
      <c r="H433" s="29"/>
      <c r="I433" s="89"/>
      <c r="J433" s="89"/>
      <c r="K433" s="89"/>
      <c r="L433" s="89"/>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0"/>
      <c r="GP433" s="10"/>
      <c r="GQ433" s="10"/>
      <c r="GR433" s="10"/>
      <c r="GS433" s="10"/>
      <c r="GT433" s="10"/>
      <c r="GU433" s="10"/>
      <c r="GV433" s="10"/>
      <c r="GW433" s="10"/>
      <c r="GX433" s="10"/>
      <c r="GY433" s="10"/>
      <c r="GZ433" s="10"/>
      <c r="HA433" s="10"/>
      <c r="HB433" s="10"/>
      <c r="HC433" s="10"/>
      <c r="HD433" s="10"/>
      <c r="HE433" s="10"/>
      <c r="HF433" s="10"/>
      <c r="HG433" s="10"/>
      <c r="HH433" s="10"/>
      <c r="HI433" s="10"/>
      <c r="HJ433" s="10"/>
      <c r="HK433" s="10"/>
      <c r="HL433" s="10"/>
      <c r="HM433" s="10"/>
      <c r="HN433" s="10"/>
      <c r="HO433" s="10"/>
      <c r="HP433" s="10"/>
      <c r="HQ433" s="10"/>
      <c r="HR433" s="10"/>
      <c r="HS433" s="10"/>
      <c r="HT433" s="10"/>
      <c r="HU433" s="10"/>
      <c r="HV433" s="10"/>
      <c r="HW433" s="10"/>
      <c r="HX433" s="10"/>
      <c r="HY433" s="10"/>
      <c r="HZ433" s="10"/>
      <c r="IA433" s="10"/>
      <c r="IB433" s="10"/>
      <c r="IC433" s="10"/>
      <c r="ID433" s="10"/>
      <c r="IE433" s="10"/>
      <c r="IF433" s="10"/>
      <c r="IG433" s="10"/>
      <c r="IH433" s="10"/>
      <c r="II433" s="10"/>
      <c r="IJ433" s="10"/>
      <c r="IK433" s="10"/>
      <c r="IL433" s="10"/>
      <c r="IM433" s="10"/>
      <c r="IN433" s="10"/>
      <c r="IO433" s="10"/>
      <c r="IP433" s="10"/>
      <c r="IQ433" s="10"/>
      <c r="IR433" s="10"/>
      <c r="IS433" s="10"/>
      <c r="IT433" s="10"/>
      <c r="IU433" s="10"/>
      <c r="IV433" s="10"/>
    </row>
    <row r="434" spans="1:256" ht="12.75">
      <c r="A434" s="10"/>
      <c r="C434" s="27"/>
      <c r="D434" s="28"/>
      <c r="E434" s="28"/>
      <c r="F434" s="29"/>
      <c r="G434" s="10"/>
      <c r="H434" s="29"/>
      <c r="I434" s="89"/>
      <c r="J434" s="89"/>
      <c r="K434" s="89"/>
      <c r="L434" s="89"/>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0"/>
      <c r="GP434" s="10"/>
      <c r="GQ434" s="10"/>
      <c r="GR434" s="10"/>
      <c r="GS434" s="10"/>
      <c r="GT434" s="10"/>
      <c r="GU434" s="10"/>
      <c r="GV434" s="10"/>
      <c r="GW434" s="10"/>
      <c r="GX434" s="10"/>
      <c r="GY434" s="10"/>
      <c r="GZ434" s="10"/>
      <c r="HA434" s="10"/>
      <c r="HB434" s="10"/>
      <c r="HC434" s="10"/>
      <c r="HD434" s="10"/>
      <c r="HE434" s="10"/>
      <c r="HF434" s="10"/>
      <c r="HG434" s="10"/>
      <c r="HH434" s="10"/>
      <c r="HI434" s="10"/>
      <c r="HJ434" s="10"/>
      <c r="HK434" s="10"/>
      <c r="HL434" s="10"/>
      <c r="HM434" s="10"/>
      <c r="HN434" s="10"/>
      <c r="HO434" s="10"/>
      <c r="HP434" s="10"/>
      <c r="HQ434" s="10"/>
      <c r="HR434" s="10"/>
      <c r="HS434" s="10"/>
      <c r="HT434" s="10"/>
      <c r="HU434" s="10"/>
      <c r="HV434" s="10"/>
      <c r="HW434" s="10"/>
      <c r="HX434" s="10"/>
      <c r="HY434" s="10"/>
      <c r="HZ434" s="10"/>
      <c r="IA434" s="10"/>
      <c r="IB434" s="10"/>
      <c r="IC434" s="10"/>
      <c r="ID434" s="10"/>
      <c r="IE434" s="10"/>
      <c r="IF434" s="10"/>
      <c r="IG434" s="10"/>
      <c r="IH434" s="10"/>
      <c r="II434" s="10"/>
      <c r="IJ434" s="10"/>
      <c r="IK434" s="10"/>
      <c r="IL434" s="10"/>
      <c r="IM434" s="10"/>
      <c r="IN434" s="10"/>
      <c r="IO434" s="10"/>
      <c r="IP434" s="10"/>
      <c r="IQ434" s="10"/>
      <c r="IR434" s="10"/>
      <c r="IS434" s="10"/>
      <c r="IT434" s="10"/>
      <c r="IU434" s="10"/>
      <c r="IV434" s="10"/>
    </row>
    <row r="435" spans="1:256" ht="12.75">
      <c r="A435" s="10"/>
      <c r="C435" s="27"/>
      <c r="D435" s="28"/>
      <c r="E435" s="28"/>
      <c r="F435" s="29"/>
      <c r="G435" s="10"/>
      <c r="H435" s="29"/>
      <c r="I435" s="89"/>
      <c r="J435" s="89"/>
      <c r="K435" s="89"/>
      <c r="L435" s="89"/>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GL435" s="10"/>
      <c r="GM435" s="10"/>
      <c r="GN435" s="10"/>
      <c r="GO435" s="10"/>
      <c r="GP435" s="10"/>
      <c r="GQ435" s="10"/>
      <c r="GR435" s="10"/>
      <c r="GS435" s="10"/>
      <c r="GT435" s="10"/>
      <c r="GU435" s="10"/>
      <c r="GV435" s="10"/>
      <c r="GW435" s="10"/>
      <c r="GX435" s="10"/>
      <c r="GY435" s="10"/>
      <c r="GZ435" s="10"/>
      <c r="HA435" s="10"/>
      <c r="HB435" s="10"/>
      <c r="HC435" s="10"/>
      <c r="HD435" s="10"/>
      <c r="HE435" s="10"/>
      <c r="HF435" s="10"/>
      <c r="HG435" s="10"/>
      <c r="HH435" s="10"/>
      <c r="HI435" s="10"/>
      <c r="HJ435" s="10"/>
      <c r="HK435" s="10"/>
      <c r="HL435" s="10"/>
      <c r="HM435" s="10"/>
      <c r="HN435" s="10"/>
      <c r="HO435" s="10"/>
      <c r="HP435" s="10"/>
      <c r="HQ435" s="10"/>
      <c r="HR435" s="10"/>
      <c r="HS435" s="10"/>
      <c r="HT435" s="10"/>
      <c r="HU435" s="10"/>
      <c r="HV435" s="10"/>
      <c r="HW435" s="10"/>
      <c r="HX435" s="10"/>
      <c r="HY435" s="10"/>
      <c r="HZ435" s="10"/>
      <c r="IA435" s="10"/>
      <c r="IB435" s="10"/>
      <c r="IC435" s="10"/>
      <c r="ID435" s="10"/>
      <c r="IE435" s="10"/>
      <c r="IF435" s="10"/>
      <c r="IG435" s="10"/>
      <c r="IH435" s="10"/>
      <c r="II435" s="10"/>
      <c r="IJ435" s="10"/>
      <c r="IK435" s="10"/>
      <c r="IL435" s="10"/>
      <c r="IM435" s="10"/>
      <c r="IN435" s="10"/>
      <c r="IO435" s="10"/>
      <c r="IP435" s="10"/>
      <c r="IQ435" s="10"/>
      <c r="IR435" s="10"/>
      <c r="IS435" s="10"/>
      <c r="IT435" s="10"/>
      <c r="IU435" s="10"/>
      <c r="IV435" s="10"/>
    </row>
    <row r="436" spans="1:256" ht="12.75">
      <c r="A436" s="10"/>
      <c r="C436" s="27"/>
      <c r="D436" s="28"/>
      <c r="E436" s="28"/>
      <c r="F436" s="29"/>
      <c r="G436" s="10"/>
      <c r="H436" s="29"/>
      <c r="I436" s="89"/>
      <c r="J436" s="89"/>
      <c r="K436" s="89"/>
      <c r="L436" s="89"/>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c r="BX436" s="30"/>
      <c r="BY436" s="30"/>
      <c r="BZ436" s="30"/>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0"/>
      <c r="ED436" s="30"/>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0"/>
      <c r="FG436" s="30"/>
      <c r="FH436" s="3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GL436" s="10"/>
      <c r="GM436" s="10"/>
      <c r="GN436" s="10"/>
      <c r="GO436" s="10"/>
      <c r="GP436" s="10"/>
      <c r="GQ436" s="10"/>
      <c r="GR436" s="10"/>
      <c r="GS436" s="10"/>
      <c r="GT436" s="10"/>
      <c r="GU436" s="10"/>
      <c r="GV436" s="10"/>
      <c r="GW436" s="10"/>
      <c r="GX436" s="10"/>
      <c r="GY436" s="10"/>
      <c r="GZ436" s="10"/>
      <c r="HA436" s="10"/>
      <c r="HB436" s="10"/>
      <c r="HC436" s="10"/>
      <c r="HD436" s="10"/>
      <c r="HE436" s="10"/>
      <c r="HF436" s="10"/>
      <c r="HG436" s="10"/>
      <c r="HH436" s="10"/>
      <c r="HI436" s="10"/>
      <c r="HJ436" s="10"/>
      <c r="HK436" s="10"/>
      <c r="HL436" s="10"/>
      <c r="HM436" s="10"/>
      <c r="HN436" s="10"/>
      <c r="HO436" s="10"/>
      <c r="HP436" s="10"/>
      <c r="HQ436" s="10"/>
      <c r="HR436" s="10"/>
      <c r="HS436" s="10"/>
      <c r="HT436" s="10"/>
      <c r="HU436" s="10"/>
      <c r="HV436" s="10"/>
      <c r="HW436" s="10"/>
      <c r="HX436" s="10"/>
      <c r="HY436" s="10"/>
      <c r="HZ436" s="10"/>
      <c r="IA436" s="10"/>
      <c r="IB436" s="10"/>
      <c r="IC436" s="10"/>
      <c r="ID436" s="10"/>
      <c r="IE436" s="10"/>
      <c r="IF436" s="10"/>
      <c r="IG436" s="10"/>
      <c r="IH436" s="10"/>
      <c r="II436" s="10"/>
      <c r="IJ436" s="10"/>
      <c r="IK436" s="10"/>
      <c r="IL436" s="10"/>
      <c r="IM436" s="10"/>
      <c r="IN436" s="10"/>
      <c r="IO436" s="10"/>
      <c r="IP436" s="10"/>
      <c r="IQ436" s="10"/>
      <c r="IR436" s="10"/>
      <c r="IS436" s="10"/>
      <c r="IT436" s="10"/>
      <c r="IU436" s="10"/>
      <c r="IV436" s="10"/>
    </row>
    <row r="437" spans="1:256" ht="12.75">
      <c r="A437" s="10"/>
      <c r="C437" s="27"/>
      <c r="D437" s="28"/>
      <c r="E437" s="28"/>
      <c r="F437" s="29"/>
      <c r="G437" s="10"/>
      <c r="H437" s="29"/>
      <c r="I437" s="89"/>
      <c r="J437" s="89"/>
      <c r="K437" s="89"/>
      <c r="L437" s="89"/>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GL437" s="10"/>
      <c r="GM437" s="10"/>
      <c r="GN437" s="10"/>
      <c r="GO437" s="10"/>
      <c r="GP437" s="10"/>
      <c r="GQ437" s="10"/>
      <c r="GR437" s="10"/>
      <c r="GS437" s="10"/>
      <c r="GT437" s="10"/>
      <c r="GU437" s="10"/>
      <c r="GV437" s="10"/>
      <c r="GW437" s="10"/>
      <c r="GX437" s="10"/>
      <c r="GY437" s="10"/>
      <c r="GZ437" s="10"/>
      <c r="HA437" s="10"/>
      <c r="HB437" s="10"/>
      <c r="HC437" s="10"/>
      <c r="HD437" s="10"/>
      <c r="HE437" s="10"/>
      <c r="HF437" s="10"/>
      <c r="HG437" s="10"/>
      <c r="HH437" s="10"/>
      <c r="HI437" s="10"/>
      <c r="HJ437" s="10"/>
      <c r="HK437" s="10"/>
      <c r="HL437" s="10"/>
      <c r="HM437" s="10"/>
      <c r="HN437" s="10"/>
      <c r="HO437" s="10"/>
      <c r="HP437" s="10"/>
      <c r="HQ437" s="10"/>
      <c r="HR437" s="10"/>
      <c r="HS437" s="10"/>
      <c r="HT437" s="10"/>
      <c r="HU437" s="10"/>
      <c r="HV437" s="10"/>
      <c r="HW437" s="10"/>
      <c r="HX437" s="10"/>
      <c r="HY437" s="10"/>
      <c r="HZ437" s="10"/>
      <c r="IA437" s="10"/>
      <c r="IB437" s="10"/>
      <c r="IC437" s="10"/>
      <c r="ID437" s="10"/>
      <c r="IE437" s="10"/>
      <c r="IF437" s="10"/>
      <c r="IG437" s="10"/>
      <c r="IH437" s="10"/>
      <c r="II437" s="10"/>
      <c r="IJ437" s="10"/>
      <c r="IK437" s="10"/>
      <c r="IL437" s="10"/>
      <c r="IM437" s="10"/>
      <c r="IN437" s="10"/>
      <c r="IO437" s="10"/>
      <c r="IP437" s="10"/>
      <c r="IQ437" s="10"/>
      <c r="IR437" s="10"/>
      <c r="IS437" s="10"/>
      <c r="IT437" s="10"/>
      <c r="IU437" s="10"/>
      <c r="IV437" s="10"/>
    </row>
    <row r="438" spans="1:256" ht="12.75">
      <c r="A438" s="10"/>
      <c r="C438" s="27"/>
      <c r="D438" s="28"/>
      <c r="E438" s="28"/>
      <c r="F438" s="29"/>
      <c r="G438" s="10"/>
      <c r="H438" s="29"/>
      <c r="I438" s="89"/>
      <c r="J438" s="89"/>
      <c r="K438" s="89"/>
      <c r="L438" s="89"/>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10"/>
      <c r="FJ438" s="10"/>
      <c r="FK438" s="10"/>
      <c r="FL438" s="10"/>
      <c r="FM438" s="10"/>
      <c r="FN438" s="10"/>
      <c r="FO438" s="10"/>
      <c r="FP438" s="10"/>
      <c r="FQ438" s="10"/>
      <c r="FR438" s="10"/>
      <c r="FS438" s="10"/>
      <c r="FT438" s="10"/>
      <c r="FU438" s="10"/>
      <c r="FV438" s="10"/>
      <c r="FW438" s="10"/>
      <c r="FX438" s="10"/>
      <c r="FY438" s="10"/>
      <c r="FZ438" s="10"/>
      <c r="GA438" s="10"/>
      <c r="GB438" s="10"/>
      <c r="GC438" s="10"/>
      <c r="GD438" s="10"/>
      <c r="GE438" s="10"/>
      <c r="GF438" s="10"/>
      <c r="GG438" s="10"/>
      <c r="GH438" s="10"/>
      <c r="GI438" s="10"/>
      <c r="GJ438" s="10"/>
      <c r="GK438" s="10"/>
      <c r="GL438" s="10"/>
      <c r="GM438" s="10"/>
      <c r="GN438" s="10"/>
      <c r="GO438" s="10"/>
      <c r="GP438" s="10"/>
      <c r="GQ438" s="10"/>
      <c r="GR438" s="10"/>
      <c r="GS438" s="10"/>
      <c r="GT438" s="10"/>
      <c r="GU438" s="10"/>
      <c r="GV438" s="10"/>
      <c r="GW438" s="10"/>
      <c r="GX438" s="10"/>
      <c r="GY438" s="10"/>
      <c r="GZ438" s="10"/>
      <c r="HA438" s="10"/>
      <c r="HB438" s="10"/>
      <c r="HC438" s="10"/>
      <c r="HD438" s="10"/>
      <c r="HE438" s="10"/>
      <c r="HF438" s="10"/>
      <c r="HG438" s="10"/>
      <c r="HH438" s="10"/>
      <c r="HI438" s="10"/>
      <c r="HJ438" s="10"/>
      <c r="HK438" s="10"/>
      <c r="HL438" s="10"/>
      <c r="HM438" s="10"/>
      <c r="HN438" s="10"/>
      <c r="HO438" s="10"/>
      <c r="HP438" s="10"/>
      <c r="HQ438" s="10"/>
      <c r="HR438" s="10"/>
      <c r="HS438" s="10"/>
      <c r="HT438" s="10"/>
      <c r="HU438" s="10"/>
      <c r="HV438" s="10"/>
      <c r="HW438" s="10"/>
      <c r="HX438" s="10"/>
      <c r="HY438" s="10"/>
      <c r="HZ438" s="10"/>
      <c r="IA438" s="10"/>
      <c r="IB438" s="10"/>
      <c r="IC438" s="10"/>
      <c r="ID438" s="10"/>
      <c r="IE438" s="10"/>
      <c r="IF438" s="10"/>
      <c r="IG438" s="10"/>
      <c r="IH438" s="10"/>
      <c r="II438" s="10"/>
      <c r="IJ438" s="10"/>
      <c r="IK438" s="10"/>
      <c r="IL438" s="10"/>
      <c r="IM438" s="10"/>
      <c r="IN438" s="10"/>
      <c r="IO438" s="10"/>
      <c r="IP438" s="10"/>
      <c r="IQ438" s="10"/>
      <c r="IR438" s="10"/>
      <c r="IS438" s="10"/>
      <c r="IT438" s="10"/>
      <c r="IU438" s="10"/>
      <c r="IV438" s="10"/>
    </row>
    <row r="439" spans="1:256" ht="12.75">
      <c r="A439" s="10"/>
      <c r="C439" s="27"/>
      <c r="D439" s="28"/>
      <c r="E439" s="28"/>
      <c r="F439" s="29"/>
      <c r="G439" s="10"/>
      <c r="H439" s="29"/>
      <c r="I439" s="89"/>
      <c r="J439" s="89"/>
      <c r="K439" s="89"/>
      <c r="L439" s="89"/>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c r="BX439" s="30"/>
      <c r="BY439" s="30"/>
      <c r="BZ439" s="30"/>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0"/>
      <c r="ED439" s="30"/>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10"/>
      <c r="FJ439" s="10"/>
      <c r="FK439" s="10"/>
      <c r="FL439" s="10"/>
      <c r="FM439" s="10"/>
      <c r="FN439" s="10"/>
      <c r="FO439" s="10"/>
      <c r="FP439" s="10"/>
      <c r="FQ439" s="10"/>
      <c r="FR439" s="10"/>
      <c r="FS439" s="10"/>
      <c r="FT439" s="10"/>
      <c r="FU439" s="10"/>
      <c r="FV439" s="10"/>
      <c r="FW439" s="10"/>
      <c r="FX439" s="10"/>
      <c r="FY439" s="10"/>
      <c r="FZ439" s="10"/>
      <c r="GA439" s="10"/>
      <c r="GB439" s="10"/>
      <c r="GC439" s="10"/>
      <c r="GD439" s="10"/>
      <c r="GE439" s="10"/>
      <c r="GF439" s="10"/>
      <c r="GG439" s="10"/>
      <c r="GH439" s="10"/>
      <c r="GI439" s="10"/>
      <c r="GJ439" s="10"/>
      <c r="GK439" s="10"/>
      <c r="GL439" s="10"/>
      <c r="GM439" s="10"/>
      <c r="GN439" s="10"/>
      <c r="GO439" s="10"/>
      <c r="GP439" s="10"/>
      <c r="GQ439" s="10"/>
      <c r="GR439" s="10"/>
      <c r="GS439" s="10"/>
      <c r="GT439" s="10"/>
      <c r="GU439" s="10"/>
      <c r="GV439" s="10"/>
      <c r="GW439" s="10"/>
      <c r="GX439" s="10"/>
      <c r="GY439" s="10"/>
      <c r="GZ439" s="10"/>
      <c r="HA439" s="10"/>
      <c r="HB439" s="10"/>
      <c r="HC439" s="10"/>
      <c r="HD439" s="10"/>
      <c r="HE439" s="10"/>
      <c r="HF439" s="10"/>
      <c r="HG439" s="10"/>
      <c r="HH439" s="10"/>
      <c r="HI439" s="10"/>
      <c r="HJ439" s="10"/>
      <c r="HK439" s="10"/>
      <c r="HL439" s="10"/>
      <c r="HM439" s="10"/>
      <c r="HN439" s="10"/>
      <c r="HO439" s="10"/>
      <c r="HP439" s="10"/>
      <c r="HQ439" s="10"/>
      <c r="HR439" s="10"/>
      <c r="HS439" s="10"/>
      <c r="HT439" s="10"/>
      <c r="HU439" s="10"/>
      <c r="HV439" s="10"/>
      <c r="HW439" s="10"/>
      <c r="HX439" s="10"/>
      <c r="HY439" s="10"/>
      <c r="HZ439" s="10"/>
      <c r="IA439" s="10"/>
      <c r="IB439" s="10"/>
      <c r="IC439" s="10"/>
      <c r="ID439" s="10"/>
      <c r="IE439" s="10"/>
      <c r="IF439" s="10"/>
      <c r="IG439" s="10"/>
      <c r="IH439" s="10"/>
      <c r="II439" s="10"/>
      <c r="IJ439" s="10"/>
      <c r="IK439" s="10"/>
      <c r="IL439" s="10"/>
      <c r="IM439" s="10"/>
      <c r="IN439" s="10"/>
      <c r="IO439" s="10"/>
      <c r="IP439" s="10"/>
      <c r="IQ439" s="10"/>
      <c r="IR439" s="10"/>
      <c r="IS439" s="10"/>
      <c r="IT439" s="10"/>
      <c r="IU439" s="10"/>
      <c r="IV439" s="10"/>
    </row>
    <row r="440" spans="1:256" ht="12.75">
      <c r="A440" s="10"/>
      <c r="C440" s="27"/>
      <c r="D440" s="28"/>
      <c r="E440" s="28"/>
      <c r="F440" s="29"/>
      <c r="G440" s="10"/>
      <c r="H440" s="29"/>
      <c r="I440" s="89"/>
      <c r="J440" s="89"/>
      <c r="K440" s="89"/>
      <c r="L440" s="89"/>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GL440" s="10"/>
      <c r="GM440" s="10"/>
      <c r="GN440" s="10"/>
      <c r="GO440" s="10"/>
      <c r="GP440" s="10"/>
      <c r="GQ440" s="10"/>
      <c r="GR440" s="10"/>
      <c r="GS440" s="10"/>
      <c r="GT440" s="10"/>
      <c r="GU440" s="10"/>
      <c r="GV440" s="10"/>
      <c r="GW440" s="10"/>
      <c r="GX440" s="10"/>
      <c r="GY440" s="10"/>
      <c r="GZ440" s="10"/>
      <c r="HA440" s="10"/>
      <c r="HB440" s="10"/>
      <c r="HC440" s="10"/>
      <c r="HD440" s="10"/>
      <c r="HE440" s="10"/>
      <c r="HF440" s="10"/>
      <c r="HG440" s="10"/>
      <c r="HH440" s="10"/>
      <c r="HI440" s="10"/>
      <c r="HJ440" s="10"/>
      <c r="HK440" s="10"/>
      <c r="HL440" s="10"/>
      <c r="HM440" s="10"/>
      <c r="HN440" s="10"/>
      <c r="HO440" s="10"/>
      <c r="HP440" s="10"/>
      <c r="HQ440" s="10"/>
      <c r="HR440" s="10"/>
      <c r="HS440" s="10"/>
      <c r="HT440" s="10"/>
      <c r="HU440" s="10"/>
      <c r="HV440" s="10"/>
      <c r="HW440" s="10"/>
      <c r="HX440" s="10"/>
      <c r="HY440" s="10"/>
      <c r="HZ440" s="10"/>
      <c r="IA440" s="10"/>
      <c r="IB440" s="10"/>
      <c r="IC440" s="10"/>
      <c r="ID440" s="10"/>
      <c r="IE440" s="10"/>
      <c r="IF440" s="10"/>
      <c r="IG440" s="10"/>
      <c r="IH440" s="10"/>
      <c r="II440" s="10"/>
      <c r="IJ440" s="10"/>
      <c r="IK440" s="10"/>
      <c r="IL440" s="10"/>
      <c r="IM440" s="10"/>
      <c r="IN440" s="10"/>
      <c r="IO440" s="10"/>
      <c r="IP440" s="10"/>
      <c r="IQ440" s="10"/>
      <c r="IR440" s="10"/>
      <c r="IS440" s="10"/>
      <c r="IT440" s="10"/>
      <c r="IU440" s="10"/>
      <c r="IV440" s="10"/>
    </row>
    <row r="441" spans="1:256" ht="12.75">
      <c r="A441" s="10"/>
      <c r="C441" s="27"/>
      <c r="D441" s="28"/>
      <c r="E441" s="28"/>
      <c r="F441" s="29"/>
      <c r="G441" s="10"/>
      <c r="H441" s="29"/>
      <c r="I441" s="89"/>
      <c r="J441" s="89"/>
      <c r="K441" s="89"/>
      <c r="L441" s="89"/>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10"/>
      <c r="FJ441" s="10"/>
      <c r="FK441" s="10"/>
      <c r="FL441" s="10"/>
      <c r="FM441" s="10"/>
      <c r="FN441" s="10"/>
      <c r="FO441" s="10"/>
      <c r="FP441" s="10"/>
      <c r="FQ441" s="10"/>
      <c r="FR441" s="10"/>
      <c r="FS441" s="10"/>
      <c r="FT441" s="10"/>
      <c r="FU441" s="10"/>
      <c r="FV441" s="10"/>
      <c r="FW441" s="10"/>
      <c r="FX441" s="10"/>
      <c r="FY441" s="10"/>
      <c r="FZ441" s="10"/>
      <c r="GA441" s="10"/>
      <c r="GB441" s="10"/>
      <c r="GC441" s="10"/>
      <c r="GD441" s="10"/>
      <c r="GE441" s="10"/>
      <c r="GF441" s="10"/>
      <c r="GG441" s="10"/>
      <c r="GH441" s="10"/>
      <c r="GI441" s="10"/>
      <c r="GJ441" s="10"/>
      <c r="GK441" s="10"/>
      <c r="GL441" s="10"/>
      <c r="GM441" s="10"/>
      <c r="GN441" s="10"/>
      <c r="GO441" s="10"/>
      <c r="GP441" s="10"/>
      <c r="GQ441" s="10"/>
      <c r="GR441" s="10"/>
      <c r="GS441" s="10"/>
      <c r="GT441" s="10"/>
      <c r="GU441" s="10"/>
      <c r="GV441" s="10"/>
      <c r="GW441" s="10"/>
      <c r="GX441" s="10"/>
      <c r="GY441" s="10"/>
      <c r="GZ441" s="10"/>
      <c r="HA441" s="10"/>
      <c r="HB441" s="10"/>
      <c r="HC441" s="10"/>
      <c r="HD441" s="10"/>
      <c r="HE441" s="10"/>
      <c r="HF441" s="10"/>
      <c r="HG441" s="10"/>
      <c r="HH441" s="10"/>
      <c r="HI441" s="10"/>
      <c r="HJ441" s="10"/>
      <c r="HK441" s="10"/>
      <c r="HL441" s="10"/>
      <c r="HM441" s="10"/>
      <c r="HN441" s="10"/>
      <c r="HO441" s="10"/>
      <c r="HP441" s="10"/>
      <c r="HQ441" s="10"/>
      <c r="HR441" s="10"/>
      <c r="HS441" s="10"/>
      <c r="HT441" s="10"/>
      <c r="HU441" s="10"/>
      <c r="HV441" s="10"/>
      <c r="HW441" s="10"/>
      <c r="HX441" s="10"/>
      <c r="HY441" s="10"/>
      <c r="HZ441" s="10"/>
      <c r="IA441" s="10"/>
      <c r="IB441" s="10"/>
      <c r="IC441" s="10"/>
      <c r="ID441" s="10"/>
      <c r="IE441" s="10"/>
      <c r="IF441" s="10"/>
      <c r="IG441" s="10"/>
      <c r="IH441" s="10"/>
      <c r="II441" s="10"/>
      <c r="IJ441" s="10"/>
      <c r="IK441" s="10"/>
      <c r="IL441" s="10"/>
      <c r="IM441" s="10"/>
      <c r="IN441" s="10"/>
      <c r="IO441" s="10"/>
      <c r="IP441" s="10"/>
      <c r="IQ441" s="10"/>
      <c r="IR441" s="10"/>
      <c r="IS441" s="10"/>
      <c r="IT441" s="10"/>
      <c r="IU441" s="10"/>
      <c r="IV441" s="10"/>
    </row>
    <row r="442" spans="1:256" ht="12.75">
      <c r="A442" s="10"/>
      <c r="C442" s="27"/>
      <c r="D442" s="28"/>
      <c r="E442" s="28"/>
      <c r="F442" s="29"/>
      <c r="G442" s="10"/>
      <c r="H442" s="29"/>
      <c r="I442" s="89"/>
      <c r="J442" s="89"/>
      <c r="K442" s="89"/>
      <c r="L442" s="89"/>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10"/>
      <c r="FJ442" s="10"/>
      <c r="FK442" s="10"/>
      <c r="FL442" s="10"/>
      <c r="FM442" s="10"/>
      <c r="FN442" s="10"/>
      <c r="FO442" s="10"/>
      <c r="FP442" s="10"/>
      <c r="FQ442" s="10"/>
      <c r="FR442" s="10"/>
      <c r="FS442" s="10"/>
      <c r="FT442" s="10"/>
      <c r="FU442" s="10"/>
      <c r="FV442" s="10"/>
      <c r="FW442" s="10"/>
      <c r="FX442" s="10"/>
      <c r="FY442" s="10"/>
      <c r="FZ442" s="10"/>
      <c r="GA442" s="10"/>
      <c r="GB442" s="10"/>
      <c r="GC442" s="10"/>
      <c r="GD442" s="10"/>
      <c r="GE442" s="10"/>
      <c r="GF442" s="10"/>
      <c r="GG442" s="10"/>
      <c r="GH442" s="10"/>
      <c r="GI442" s="10"/>
      <c r="GJ442" s="10"/>
      <c r="GK442" s="10"/>
      <c r="GL442" s="10"/>
      <c r="GM442" s="10"/>
      <c r="GN442" s="10"/>
      <c r="GO442" s="10"/>
      <c r="GP442" s="10"/>
      <c r="GQ442" s="10"/>
      <c r="GR442" s="10"/>
      <c r="GS442" s="10"/>
      <c r="GT442" s="10"/>
      <c r="GU442" s="10"/>
      <c r="GV442" s="10"/>
      <c r="GW442" s="10"/>
      <c r="GX442" s="10"/>
      <c r="GY442" s="10"/>
      <c r="GZ442" s="10"/>
      <c r="HA442" s="10"/>
      <c r="HB442" s="10"/>
      <c r="HC442" s="10"/>
      <c r="HD442" s="10"/>
      <c r="HE442" s="10"/>
      <c r="HF442" s="10"/>
      <c r="HG442" s="10"/>
      <c r="HH442" s="10"/>
      <c r="HI442" s="10"/>
      <c r="HJ442" s="10"/>
      <c r="HK442" s="10"/>
      <c r="HL442" s="10"/>
      <c r="HM442" s="10"/>
      <c r="HN442" s="10"/>
      <c r="HO442" s="10"/>
      <c r="HP442" s="10"/>
      <c r="HQ442" s="10"/>
      <c r="HR442" s="10"/>
      <c r="HS442" s="10"/>
      <c r="HT442" s="10"/>
      <c r="HU442" s="10"/>
      <c r="HV442" s="10"/>
      <c r="HW442" s="10"/>
      <c r="HX442" s="10"/>
      <c r="HY442" s="10"/>
      <c r="HZ442" s="10"/>
      <c r="IA442" s="10"/>
      <c r="IB442" s="10"/>
      <c r="IC442" s="10"/>
      <c r="ID442" s="10"/>
      <c r="IE442" s="10"/>
      <c r="IF442" s="10"/>
      <c r="IG442" s="10"/>
      <c r="IH442" s="10"/>
      <c r="II442" s="10"/>
      <c r="IJ442" s="10"/>
      <c r="IK442" s="10"/>
      <c r="IL442" s="10"/>
      <c r="IM442" s="10"/>
      <c r="IN442" s="10"/>
      <c r="IO442" s="10"/>
      <c r="IP442" s="10"/>
      <c r="IQ442" s="10"/>
      <c r="IR442" s="10"/>
      <c r="IS442" s="10"/>
      <c r="IT442" s="10"/>
      <c r="IU442" s="10"/>
      <c r="IV442" s="10"/>
    </row>
    <row r="443" spans="1:256" ht="12.75">
      <c r="A443" s="10"/>
      <c r="C443" s="27"/>
      <c r="D443" s="28"/>
      <c r="E443" s="28"/>
      <c r="F443" s="29"/>
      <c r="G443" s="10"/>
      <c r="H443" s="29"/>
      <c r="I443" s="89"/>
      <c r="J443" s="89"/>
      <c r="K443" s="89"/>
      <c r="L443" s="89"/>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10"/>
      <c r="FJ443" s="10"/>
      <c r="FK443" s="10"/>
      <c r="FL443" s="10"/>
      <c r="FM443" s="10"/>
      <c r="FN443" s="10"/>
      <c r="FO443" s="10"/>
      <c r="FP443" s="10"/>
      <c r="FQ443" s="10"/>
      <c r="FR443" s="10"/>
      <c r="FS443" s="10"/>
      <c r="FT443" s="10"/>
      <c r="FU443" s="10"/>
      <c r="FV443" s="10"/>
      <c r="FW443" s="10"/>
      <c r="FX443" s="10"/>
      <c r="FY443" s="10"/>
      <c r="FZ443" s="10"/>
      <c r="GA443" s="10"/>
      <c r="GB443" s="10"/>
      <c r="GC443" s="10"/>
      <c r="GD443" s="10"/>
      <c r="GE443" s="10"/>
      <c r="GF443" s="10"/>
      <c r="GG443" s="10"/>
      <c r="GH443" s="10"/>
      <c r="GI443" s="10"/>
      <c r="GJ443" s="10"/>
      <c r="GK443" s="10"/>
      <c r="GL443" s="10"/>
      <c r="GM443" s="10"/>
      <c r="GN443" s="10"/>
      <c r="GO443" s="10"/>
      <c r="GP443" s="10"/>
      <c r="GQ443" s="10"/>
      <c r="GR443" s="10"/>
      <c r="GS443" s="10"/>
      <c r="GT443" s="10"/>
      <c r="GU443" s="10"/>
      <c r="GV443" s="10"/>
      <c r="GW443" s="10"/>
      <c r="GX443" s="10"/>
      <c r="GY443" s="10"/>
      <c r="GZ443" s="10"/>
      <c r="HA443" s="10"/>
      <c r="HB443" s="10"/>
      <c r="HC443" s="10"/>
      <c r="HD443" s="10"/>
      <c r="HE443" s="10"/>
      <c r="HF443" s="10"/>
      <c r="HG443" s="10"/>
      <c r="HH443" s="10"/>
      <c r="HI443" s="10"/>
      <c r="HJ443" s="10"/>
      <c r="HK443" s="10"/>
      <c r="HL443" s="10"/>
      <c r="HM443" s="10"/>
      <c r="HN443" s="10"/>
      <c r="HO443" s="10"/>
      <c r="HP443" s="10"/>
      <c r="HQ443" s="10"/>
      <c r="HR443" s="10"/>
      <c r="HS443" s="10"/>
      <c r="HT443" s="10"/>
      <c r="HU443" s="10"/>
      <c r="HV443" s="10"/>
      <c r="HW443" s="10"/>
      <c r="HX443" s="10"/>
      <c r="HY443" s="10"/>
      <c r="HZ443" s="10"/>
      <c r="IA443" s="10"/>
      <c r="IB443" s="10"/>
      <c r="IC443" s="10"/>
      <c r="ID443" s="10"/>
      <c r="IE443" s="10"/>
      <c r="IF443" s="10"/>
      <c r="IG443" s="10"/>
      <c r="IH443" s="10"/>
      <c r="II443" s="10"/>
      <c r="IJ443" s="10"/>
      <c r="IK443" s="10"/>
      <c r="IL443" s="10"/>
      <c r="IM443" s="10"/>
      <c r="IN443" s="10"/>
      <c r="IO443" s="10"/>
      <c r="IP443" s="10"/>
      <c r="IQ443" s="10"/>
      <c r="IR443" s="10"/>
      <c r="IS443" s="10"/>
      <c r="IT443" s="10"/>
      <c r="IU443" s="10"/>
      <c r="IV443" s="10"/>
    </row>
    <row r="444" spans="1:256" ht="12.75">
      <c r="A444" s="10"/>
      <c r="C444" s="27"/>
      <c r="D444" s="28"/>
      <c r="E444" s="28"/>
      <c r="F444" s="29"/>
      <c r="G444" s="10"/>
      <c r="H444" s="29"/>
      <c r="I444" s="89"/>
      <c r="J444" s="89"/>
      <c r="K444" s="89"/>
      <c r="L444" s="89"/>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10"/>
      <c r="FJ444" s="10"/>
      <c r="FK444" s="10"/>
      <c r="FL444" s="10"/>
      <c r="FM444" s="10"/>
      <c r="FN444" s="10"/>
      <c r="FO444" s="10"/>
      <c r="FP444" s="10"/>
      <c r="FQ444" s="10"/>
      <c r="FR444" s="10"/>
      <c r="FS444" s="10"/>
      <c r="FT444" s="10"/>
      <c r="FU444" s="10"/>
      <c r="FV444" s="10"/>
      <c r="FW444" s="10"/>
      <c r="FX444" s="10"/>
      <c r="FY444" s="10"/>
      <c r="FZ444" s="10"/>
      <c r="GA444" s="10"/>
      <c r="GB444" s="10"/>
      <c r="GC444" s="10"/>
      <c r="GD444" s="10"/>
      <c r="GE444" s="10"/>
      <c r="GF444" s="10"/>
      <c r="GG444" s="10"/>
      <c r="GH444" s="10"/>
      <c r="GI444" s="10"/>
      <c r="GJ444" s="10"/>
      <c r="GK444" s="10"/>
      <c r="GL444" s="10"/>
      <c r="GM444" s="10"/>
      <c r="GN444" s="10"/>
      <c r="GO444" s="10"/>
      <c r="GP444" s="10"/>
      <c r="GQ444" s="10"/>
      <c r="GR444" s="10"/>
      <c r="GS444" s="10"/>
      <c r="GT444" s="10"/>
      <c r="GU444" s="10"/>
      <c r="GV444" s="10"/>
      <c r="GW444" s="10"/>
      <c r="GX444" s="10"/>
      <c r="GY444" s="10"/>
      <c r="GZ444" s="10"/>
      <c r="HA444" s="10"/>
      <c r="HB444" s="10"/>
      <c r="HC444" s="10"/>
      <c r="HD444" s="10"/>
      <c r="HE444" s="10"/>
      <c r="HF444" s="10"/>
      <c r="HG444" s="10"/>
      <c r="HH444" s="10"/>
      <c r="HI444" s="10"/>
      <c r="HJ444" s="10"/>
      <c r="HK444" s="10"/>
      <c r="HL444" s="10"/>
      <c r="HM444" s="10"/>
      <c r="HN444" s="10"/>
      <c r="HO444" s="10"/>
      <c r="HP444" s="10"/>
      <c r="HQ444" s="10"/>
      <c r="HR444" s="10"/>
      <c r="HS444" s="10"/>
      <c r="HT444" s="10"/>
      <c r="HU444" s="10"/>
      <c r="HV444" s="10"/>
      <c r="HW444" s="10"/>
      <c r="HX444" s="10"/>
      <c r="HY444" s="10"/>
      <c r="HZ444" s="10"/>
      <c r="IA444" s="10"/>
      <c r="IB444" s="10"/>
      <c r="IC444" s="10"/>
      <c r="ID444" s="10"/>
      <c r="IE444" s="10"/>
      <c r="IF444" s="10"/>
      <c r="IG444" s="10"/>
      <c r="IH444" s="10"/>
      <c r="II444" s="10"/>
      <c r="IJ444" s="10"/>
      <c r="IK444" s="10"/>
      <c r="IL444" s="10"/>
      <c r="IM444" s="10"/>
      <c r="IN444" s="10"/>
      <c r="IO444" s="10"/>
      <c r="IP444" s="10"/>
      <c r="IQ444" s="10"/>
      <c r="IR444" s="10"/>
      <c r="IS444" s="10"/>
      <c r="IT444" s="10"/>
      <c r="IU444" s="10"/>
      <c r="IV444" s="10"/>
    </row>
    <row r="445" spans="1:256" ht="12.75">
      <c r="A445" s="10"/>
      <c r="C445" s="27"/>
      <c r="D445" s="28"/>
      <c r="E445" s="28"/>
      <c r="F445" s="29"/>
      <c r="G445" s="10"/>
      <c r="H445" s="29"/>
      <c r="I445" s="89"/>
      <c r="J445" s="89"/>
      <c r="K445" s="89"/>
      <c r="L445" s="89"/>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10"/>
      <c r="FJ445" s="10"/>
      <c r="FK445" s="10"/>
      <c r="FL445" s="10"/>
      <c r="FM445" s="10"/>
      <c r="FN445" s="10"/>
      <c r="FO445" s="10"/>
      <c r="FP445" s="10"/>
      <c r="FQ445" s="10"/>
      <c r="FR445" s="10"/>
      <c r="FS445" s="10"/>
      <c r="FT445" s="10"/>
      <c r="FU445" s="10"/>
      <c r="FV445" s="10"/>
      <c r="FW445" s="10"/>
      <c r="FX445" s="10"/>
      <c r="FY445" s="10"/>
      <c r="FZ445" s="10"/>
      <c r="GA445" s="10"/>
      <c r="GB445" s="10"/>
      <c r="GC445" s="10"/>
      <c r="GD445" s="10"/>
      <c r="GE445" s="10"/>
      <c r="GF445" s="10"/>
      <c r="GG445" s="10"/>
      <c r="GH445" s="10"/>
      <c r="GI445" s="10"/>
      <c r="GJ445" s="10"/>
      <c r="GK445" s="10"/>
      <c r="GL445" s="10"/>
      <c r="GM445" s="10"/>
      <c r="GN445" s="10"/>
      <c r="GO445" s="10"/>
      <c r="GP445" s="10"/>
      <c r="GQ445" s="10"/>
      <c r="GR445" s="10"/>
      <c r="GS445" s="10"/>
      <c r="GT445" s="10"/>
      <c r="GU445" s="10"/>
      <c r="GV445" s="10"/>
      <c r="GW445" s="10"/>
      <c r="GX445" s="10"/>
      <c r="GY445" s="10"/>
      <c r="GZ445" s="10"/>
      <c r="HA445" s="10"/>
      <c r="HB445" s="10"/>
      <c r="HC445" s="10"/>
      <c r="HD445" s="10"/>
      <c r="HE445" s="10"/>
      <c r="HF445" s="10"/>
      <c r="HG445" s="10"/>
      <c r="HH445" s="10"/>
      <c r="HI445" s="10"/>
      <c r="HJ445" s="10"/>
      <c r="HK445" s="10"/>
      <c r="HL445" s="10"/>
      <c r="HM445" s="10"/>
      <c r="HN445" s="10"/>
      <c r="HO445" s="10"/>
      <c r="HP445" s="10"/>
      <c r="HQ445" s="10"/>
      <c r="HR445" s="10"/>
      <c r="HS445" s="10"/>
      <c r="HT445" s="10"/>
      <c r="HU445" s="10"/>
      <c r="HV445" s="10"/>
      <c r="HW445" s="10"/>
      <c r="HX445" s="10"/>
      <c r="HY445" s="10"/>
      <c r="HZ445" s="10"/>
      <c r="IA445" s="10"/>
      <c r="IB445" s="10"/>
      <c r="IC445" s="10"/>
      <c r="ID445" s="10"/>
      <c r="IE445" s="10"/>
      <c r="IF445" s="10"/>
      <c r="IG445" s="10"/>
      <c r="IH445" s="10"/>
      <c r="II445" s="10"/>
      <c r="IJ445" s="10"/>
      <c r="IK445" s="10"/>
      <c r="IL445" s="10"/>
      <c r="IM445" s="10"/>
      <c r="IN445" s="10"/>
      <c r="IO445" s="10"/>
      <c r="IP445" s="10"/>
      <c r="IQ445" s="10"/>
      <c r="IR445" s="10"/>
      <c r="IS445" s="10"/>
      <c r="IT445" s="10"/>
      <c r="IU445" s="10"/>
      <c r="IV445" s="10"/>
    </row>
    <row r="446" spans="1:256" ht="12.75">
      <c r="A446" s="10"/>
      <c r="C446" s="27"/>
      <c r="D446" s="28"/>
      <c r="E446" s="28"/>
      <c r="F446" s="29"/>
      <c r="G446" s="10"/>
      <c r="H446" s="29"/>
      <c r="I446" s="89"/>
      <c r="J446" s="89"/>
      <c r="K446" s="89"/>
      <c r="L446" s="89"/>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10"/>
      <c r="FJ446" s="10"/>
      <c r="FK446" s="10"/>
      <c r="FL446" s="10"/>
      <c r="FM446" s="10"/>
      <c r="FN446" s="10"/>
      <c r="FO446" s="10"/>
      <c r="FP446" s="10"/>
      <c r="FQ446" s="10"/>
      <c r="FR446" s="10"/>
      <c r="FS446" s="10"/>
      <c r="FT446" s="10"/>
      <c r="FU446" s="10"/>
      <c r="FV446" s="10"/>
      <c r="FW446" s="10"/>
      <c r="FX446" s="10"/>
      <c r="FY446" s="10"/>
      <c r="FZ446" s="10"/>
      <c r="GA446" s="10"/>
      <c r="GB446" s="10"/>
      <c r="GC446" s="10"/>
      <c r="GD446" s="10"/>
      <c r="GE446" s="10"/>
      <c r="GF446" s="10"/>
      <c r="GG446" s="10"/>
      <c r="GH446" s="10"/>
      <c r="GI446" s="10"/>
      <c r="GJ446" s="10"/>
      <c r="GK446" s="10"/>
      <c r="GL446" s="10"/>
      <c r="GM446" s="10"/>
      <c r="GN446" s="10"/>
      <c r="GO446" s="10"/>
      <c r="GP446" s="10"/>
      <c r="GQ446" s="10"/>
      <c r="GR446" s="10"/>
      <c r="GS446" s="10"/>
      <c r="GT446" s="10"/>
      <c r="GU446" s="10"/>
      <c r="GV446" s="10"/>
      <c r="GW446" s="10"/>
      <c r="GX446" s="10"/>
      <c r="GY446" s="10"/>
      <c r="GZ446" s="10"/>
      <c r="HA446" s="10"/>
      <c r="HB446" s="10"/>
      <c r="HC446" s="10"/>
      <c r="HD446" s="10"/>
      <c r="HE446" s="10"/>
      <c r="HF446" s="10"/>
      <c r="HG446" s="10"/>
      <c r="HH446" s="10"/>
      <c r="HI446" s="10"/>
      <c r="HJ446" s="10"/>
      <c r="HK446" s="10"/>
      <c r="HL446" s="10"/>
      <c r="HM446" s="10"/>
      <c r="HN446" s="10"/>
      <c r="HO446" s="10"/>
      <c r="HP446" s="10"/>
      <c r="HQ446" s="10"/>
      <c r="HR446" s="10"/>
      <c r="HS446" s="10"/>
      <c r="HT446" s="10"/>
      <c r="HU446" s="10"/>
      <c r="HV446" s="10"/>
      <c r="HW446" s="10"/>
      <c r="HX446" s="10"/>
      <c r="HY446" s="10"/>
      <c r="HZ446" s="10"/>
      <c r="IA446" s="10"/>
      <c r="IB446" s="10"/>
      <c r="IC446" s="10"/>
      <c r="ID446" s="10"/>
      <c r="IE446" s="10"/>
      <c r="IF446" s="10"/>
      <c r="IG446" s="10"/>
      <c r="IH446" s="10"/>
      <c r="II446" s="10"/>
      <c r="IJ446" s="10"/>
      <c r="IK446" s="10"/>
      <c r="IL446" s="10"/>
      <c r="IM446" s="10"/>
      <c r="IN446" s="10"/>
      <c r="IO446" s="10"/>
      <c r="IP446" s="10"/>
      <c r="IQ446" s="10"/>
      <c r="IR446" s="10"/>
      <c r="IS446" s="10"/>
      <c r="IT446" s="10"/>
      <c r="IU446" s="10"/>
      <c r="IV446" s="10"/>
    </row>
    <row r="447" spans="1:256" ht="12.75">
      <c r="A447" s="10"/>
      <c r="C447" s="27"/>
      <c r="D447" s="28"/>
      <c r="E447" s="28"/>
      <c r="F447" s="29"/>
      <c r="G447" s="10"/>
      <c r="H447" s="29"/>
      <c r="I447" s="89"/>
      <c r="J447" s="89"/>
      <c r="K447" s="89"/>
      <c r="L447" s="89"/>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10"/>
      <c r="FJ447" s="10"/>
      <c r="FK447" s="10"/>
      <c r="FL447" s="10"/>
      <c r="FM447" s="10"/>
      <c r="FN447" s="10"/>
      <c r="FO447" s="10"/>
      <c r="FP447" s="10"/>
      <c r="FQ447" s="10"/>
      <c r="FR447" s="10"/>
      <c r="FS447" s="10"/>
      <c r="FT447" s="10"/>
      <c r="FU447" s="10"/>
      <c r="FV447" s="10"/>
      <c r="FW447" s="10"/>
      <c r="FX447" s="10"/>
      <c r="FY447" s="10"/>
      <c r="FZ447" s="10"/>
      <c r="GA447" s="10"/>
      <c r="GB447" s="10"/>
      <c r="GC447" s="10"/>
      <c r="GD447" s="10"/>
      <c r="GE447" s="10"/>
      <c r="GF447" s="10"/>
      <c r="GG447" s="10"/>
      <c r="GH447" s="10"/>
      <c r="GI447" s="10"/>
      <c r="GJ447" s="10"/>
      <c r="GK447" s="10"/>
      <c r="GL447" s="10"/>
      <c r="GM447" s="10"/>
      <c r="GN447" s="10"/>
      <c r="GO447" s="10"/>
      <c r="GP447" s="10"/>
      <c r="GQ447" s="10"/>
      <c r="GR447" s="10"/>
      <c r="GS447" s="10"/>
      <c r="GT447" s="10"/>
      <c r="GU447" s="10"/>
      <c r="GV447" s="10"/>
      <c r="GW447" s="10"/>
      <c r="GX447" s="10"/>
      <c r="GY447" s="10"/>
      <c r="GZ447" s="10"/>
      <c r="HA447" s="10"/>
      <c r="HB447" s="10"/>
      <c r="HC447" s="10"/>
      <c r="HD447" s="10"/>
      <c r="HE447" s="10"/>
      <c r="HF447" s="10"/>
      <c r="HG447" s="10"/>
      <c r="HH447" s="10"/>
      <c r="HI447" s="10"/>
      <c r="HJ447" s="10"/>
      <c r="HK447" s="10"/>
      <c r="HL447" s="10"/>
      <c r="HM447" s="10"/>
      <c r="HN447" s="10"/>
      <c r="HO447" s="10"/>
      <c r="HP447" s="10"/>
      <c r="HQ447" s="10"/>
      <c r="HR447" s="10"/>
      <c r="HS447" s="10"/>
      <c r="HT447" s="10"/>
      <c r="HU447" s="10"/>
      <c r="HV447" s="10"/>
      <c r="HW447" s="10"/>
      <c r="HX447" s="10"/>
      <c r="HY447" s="10"/>
      <c r="HZ447" s="10"/>
      <c r="IA447" s="10"/>
      <c r="IB447" s="10"/>
      <c r="IC447" s="10"/>
      <c r="ID447" s="10"/>
      <c r="IE447" s="10"/>
      <c r="IF447" s="10"/>
      <c r="IG447" s="10"/>
      <c r="IH447" s="10"/>
      <c r="II447" s="10"/>
      <c r="IJ447" s="10"/>
      <c r="IK447" s="10"/>
      <c r="IL447" s="10"/>
      <c r="IM447" s="10"/>
      <c r="IN447" s="10"/>
      <c r="IO447" s="10"/>
      <c r="IP447" s="10"/>
      <c r="IQ447" s="10"/>
      <c r="IR447" s="10"/>
      <c r="IS447" s="10"/>
      <c r="IT447" s="10"/>
      <c r="IU447" s="10"/>
      <c r="IV447" s="10"/>
    </row>
    <row r="448" spans="1:256" ht="12.75">
      <c r="A448" s="10"/>
      <c r="C448" s="27"/>
      <c r="D448" s="28"/>
      <c r="E448" s="28"/>
      <c r="F448" s="29"/>
      <c r="G448" s="10"/>
      <c r="H448" s="29"/>
      <c r="I448" s="89"/>
      <c r="J448" s="89"/>
      <c r="K448" s="89"/>
      <c r="L448" s="89"/>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10"/>
      <c r="FJ448" s="10"/>
      <c r="FK448" s="10"/>
      <c r="FL448" s="10"/>
      <c r="FM448" s="10"/>
      <c r="FN448" s="10"/>
      <c r="FO448" s="10"/>
      <c r="FP448" s="10"/>
      <c r="FQ448" s="10"/>
      <c r="FR448" s="10"/>
      <c r="FS448" s="10"/>
      <c r="FT448" s="10"/>
      <c r="FU448" s="10"/>
      <c r="FV448" s="10"/>
      <c r="FW448" s="10"/>
      <c r="FX448" s="10"/>
      <c r="FY448" s="10"/>
      <c r="FZ448" s="10"/>
      <c r="GA448" s="10"/>
      <c r="GB448" s="10"/>
      <c r="GC448" s="10"/>
      <c r="GD448" s="10"/>
      <c r="GE448" s="10"/>
      <c r="GF448" s="10"/>
      <c r="GG448" s="10"/>
      <c r="GH448" s="10"/>
      <c r="GI448" s="10"/>
      <c r="GJ448" s="10"/>
      <c r="GK448" s="10"/>
      <c r="GL448" s="10"/>
      <c r="GM448" s="10"/>
      <c r="GN448" s="10"/>
      <c r="GO448" s="10"/>
      <c r="GP448" s="10"/>
      <c r="GQ448" s="10"/>
      <c r="GR448" s="10"/>
      <c r="GS448" s="10"/>
      <c r="GT448" s="10"/>
      <c r="GU448" s="10"/>
      <c r="GV448" s="10"/>
      <c r="GW448" s="10"/>
      <c r="GX448" s="10"/>
      <c r="GY448" s="10"/>
      <c r="GZ448" s="10"/>
      <c r="HA448" s="10"/>
      <c r="HB448" s="10"/>
      <c r="HC448" s="10"/>
      <c r="HD448" s="10"/>
      <c r="HE448" s="10"/>
      <c r="HF448" s="10"/>
      <c r="HG448" s="10"/>
      <c r="HH448" s="10"/>
      <c r="HI448" s="10"/>
      <c r="HJ448" s="10"/>
      <c r="HK448" s="10"/>
      <c r="HL448" s="10"/>
      <c r="HM448" s="10"/>
      <c r="HN448" s="10"/>
      <c r="HO448" s="10"/>
      <c r="HP448" s="10"/>
      <c r="HQ448" s="10"/>
      <c r="HR448" s="10"/>
      <c r="HS448" s="10"/>
      <c r="HT448" s="10"/>
      <c r="HU448" s="10"/>
      <c r="HV448" s="10"/>
      <c r="HW448" s="10"/>
      <c r="HX448" s="10"/>
      <c r="HY448" s="10"/>
      <c r="HZ448" s="10"/>
      <c r="IA448" s="10"/>
      <c r="IB448" s="10"/>
      <c r="IC448" s="10"/>
      <c r="ID448" s="10"/>
      <c r="IE448" s="10"/>
      <c r="IF448" s="10"/>
      <c r="IG448" s="10"/>
      <c r="IH448" s="10"/>
      <c r="II448" s="10"/>
      <c r="IJ448" s="10"/>
      <c r="IK448" s="10"/>
      <c r="IL448" s="10"/>
      <c r="IM448" s="10"/>
      <c r="IN448" s="10"/>
      <c r="IO448" s="10"/>
      <c r="IP448" s="10"/>
      <c r="IQ448" s="10"/>
      <c r="IR448" s="10"/>
      <c r="IS448" s="10"/>
      <c r="IT448" s="10"/>
      <c r="IU448" s="10"/>
      <c r="IV448" s="10"/>
    </row>
    <row r="449" spans="1:256" ht="12.75">
      <c r="A449" s="10"/>
      <c r="C449" s="27"/>
      <c r="D449" s="28"/>
      <c r="E449" s="28"/>
      <c r="F449" s="29"/>
      <c r="G449" s="10"/>
      <c r="H449" s="29"/>
      <c r="I449" s="89"/>
      <c r="J449" s="89"/>
      <c r="K449" s="89"/>
      <c r="L449" s="89"/>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10"/>
      <c r="FJ449" s="10"/>
      <c r="FK449" s="10"/>
      <c r="FL449" s="10"/>
      <c r="FM449" s="10"/>
      <c r="FN449" s="10"/>
      <c r="FO449" s="10"/>
      <c r="FP449" s="10"/>
      <c r="FQ449" s="10"/>
      <c r="FR449" s="10"/>
      <c r="FS449" s="10"/>
      <c r="FT449" s="10"/>
      <c r="FU449" s="10"/>
      <c r="FV449" s="10"/>
      <c r="FW449" s="10"/>
      <c r="FX449" s="10"/>
      <c r="FY449" s="10"/>
      <c r="FZ449" s="10"/>
      <c r="GA449" s="10"/>
      <c r="GB449" s="10"/>
      <c r="GC449" s="10"/>
      <c r="GD449" s="10"/>
      <c r="GE449" s="10"/>
      <c r="GF449" s="10"/>
      <c r="GG449" s="10"/>
      <c r="GH449" s="10"/>
      <c r="GI449" s="10"/>
      <c r="GJ449" s="10"/>
      <c r="GK449" s="10"/>
      <c r="GL449" s="10"/>
      <c r="GM449" s="10"/>
      <c r="GN449" s="10"/>
      <c r="GO449" s="10"/>
      <c r="GP449" s="10"/>
      <c r="GQ449" s="10"/>
      <c r="GR449" s="10"/>
      <c r="GS449" s="10"/>
      <c r="GT449" s="10"/>
      <c r="GU449" s="10"/>
      <c r="GV449" s="10"/>
      <c r="GW449" s="10"/>
      <c r="GX449" s="10"/>
      <c r="GY449" s="10"/>
      <c r="GZ449" s="10"/>
      <c r="HA449" s="10"/>
      <c r="HB449" s="10"/>
      <c r="HC449" s="10"/>
      <c r="HD449" s="10"/>
      <c r="HE449" s="10"/>
      <c r="HF449" s="10"/>
      <c r="HG449" s="10"/>
      <c r="HH449" s="10"/>
      <c r="HI449" s="10"/>
      <c r="HJ449" s="10"/>
      <c r="HK449" s="10"/>
      <c r="HL449" s="10"/>
      <c r="HM449" s="10"/>
      <c r="HN449" s="10"/>
      <c r="HO449" s="10"/>
      <c r="HP449" s="10"/>
      <c r="HQ449" s="10"/>
      <c r="HR449" s="10"/>
      <c r="HS449" s="10"/>
      <c r="HT449" s="10"/>
      <c r="HU449" s="10"/>
      <c r="HV449" s="10"/>
      <c r="HW449" s="10"/>
      <c r="HX449" s="10"/>
      <c r="HY449" s="10"/>
      <c r="HZ449" s="10"/>
      <c r="IA449" s="10"/>
      <c r="IB449" s="10"/>
      <c r="IC449" s="10"/>
      <c r="ID449" s="10"/>
      <c r="IE449" s="10"/>
      <c r="IF449" s="10"/>
      <c r="IG449" s="10"/>
      <c r="IH449" s="10"/>
      <c r="II449" s="10"/>
      <c r="IJ449" s="10"/>
      <c r="IK449" s="10"/>
      <c r="IL449" s="10"/>
      <c r="IM449" s="10"/>
      <c r="IN449" s="10"/>
      <c r="IO449" s="10"/>
      <c r="IP449" s="10"/>
      <c r="IQ449" s="10"/>
      <c r="IR449" s="10"/>
      <c r="IS449" s="10"/>
      <c r="IT449" s="10"/>
      <c r="IU449" s="10"/>
      <c r="IV449" s="10"/>
    </row>
    <row r="450" spans="1:256" ht="12.75">
      <c r="A450" s="10"/>
      <c r="C450" s="27"/>
      <c r="D450" s="28"/>
      <c r="E450" s="28"/>
      <c r="F450" s="29"/>
      <c r="G450" s="10"/>
      <c r="H450" s="29"/>
      <c r="I450" s="89"/>
      <c r="J450" s="89"/>
      <c r="K450" s="89"/>
      <c r="L450" s="89"/>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10"/>
      <c r="FJ450" s="10"/>
      <c r="FK450" s="10"/>
      <c r="FL450" s="10"/>
      <c r="FM450" s="10"/>
      <c r="FN450" s="10"/>
      <c r="FO450" s="10"/>
      <c r="FP450" s="10"/>
      <c r="FQ450" s="10"/>
      <c r="FR450" s="10"/>
      <c r="FS450" s="10"/>
      <c r="FT450" s="10"/>
      <c r="FU450" s="10"/>
      <c r="FV450" s="10"/>
      <c r="FW450" s="10"/>
      <c r="FX450" s="10"/>
      <c r="FY450" s="10"/>
      <c r="FZ450" s="10"/>
      <c r="GA450" s="10"/>
      <c r="GB450" s="10"/>
      <c r="GC450" s="10"/>
      <c r="GD450" s="10"/>
      <c r="GE450" s="10"/>
      <c r="GF450" s="10"/>
      <c r="GG450" s="10"/>
      <c r="GH450" s="10"/>
      <c r="GI450" s="10"/>
      <c r="GJ450" s="10"/>
      <c r="GK450" s="10"/>
      <c r="GL450" s="10"/>
      <c r="GM450" s="10"/>
      <c r="GN450" s="10"/>
      <c r="GO450" s="10"/>
      <c r="GP450" s="10"/>
      <c r="GQ450" s="10"/>
      <c r="GR450" s="10"/>
      <c r="GS450" s="10"/>
      <c r="GT450" s="10"/>
      <c r="GU450" s="10"/>
      <c r="GV450" s="10"/>
      <c r="GW450" s="10"/>
      <c r="GX450" s="10"/>
      <c r="GY450" s="10"/>
      <c r="GZ450" s="10"/>
      <c r="HA450" s="10"/>
      <c r="HB450" s="10"/>
      <c r="HC450" s="10"/>
      <c r="HD450" s="10"/>
      <c r="HE450" s="10"/>
      <c r="HF450" s="10"/>
      <c r="HG450" s="10"/>
      <c r="HH450" s="10"/>
      <c r="HI450" s="10"/>
      <c r="HJ450" s="10"/>
      <c r="HK450" s="10"/>
      <c r="HL450" s="10"/>
      <c r="HM450" s="10"/>
      <c r="HN450" s="10"/>
      <c r="HO450" s="10"/>
      <c r="HP450" s="10"/>
      <c r="HQ450" s="10"/>
      <c r="HR450" s="10"/>
      <c r="HS450" s="10"/>
      <c r="HT450" s="10"/>
      <c r="HU450" s="10"/>
      <c r="HV450" s="10"/>
      <c r="HW450" s="10"/>
      <c r="HX450" s="10"/>
      <c r="HY450" s="10"/>
      <c r="HZ450" s="10"/>
      <c r="IA450" s="10"/>
      <c r="IB450" s="10"/>
      <c r="IC450" s="10"/>
      <c r="ID450" s="10"/>
      <c r="IE450" s="10"/>
      <c r="IF450" s="10"/>
      <c r="IG450" s="10"/>
      <c r="IH450" s="10"/>
      <c r="II450" s="10"/>
      <c r="IJ450" s="10"/>
      <c r="IK450" s="10"/>
      <c r="IL450" s="10"/>
      <c r="IM450" s="10"/>
      <c r="IN450" s="10"/>
      <c r="IO450" s="10"/>
      <c r="IP450" s="10"/>
      <c r="IQ450" s="10"/>
      <c r="IR450" s="10"/>
      <c r="IS450" s="10"/>
      <c r="IT450" s="10"/>
      <c r="IU450" s="10"/>
      <c r="IV450" s="10"/>
    </row>
    <row r="451" spans="1:256" ht="12.75">
      <c r="A451" s="10"/>
      <c r="C451" s="27"/>
      <c r="D451" s="28"/>
      <c r="E451" s="28"/>
      <c r="F451" s="29"/>
      <c r="G451" s="10"/>
      <c r="H451" s="29"/>
      <c r="I451" s="89"/>
      <c r="J451" s="89"/>
      <c r="K451" s="89"/>
      <c r="L451" s="89"/>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10"/>
      <c r="FJ451" s="10"/>
      <c r="FK451" s="10"/>
      <c r="FL451" s="10"/>
      <c r="FM451" s="10"/>
      <c r="FN451" s="10"/>
      <c r="FO451" s="10"/>
      <c r="FP451" s="10"/>
      <c r="FQ451" s="10"/>
      <c r="FR451" s="10"/>
      <c r="FS451" s="10"/>
      <c r="FT451" s="10"/>
      <c r="FU451" s="10"/>
      <c r="FV451" s="10"/>
      <c r="FW451" s="10"/>
      <c r="FX451" s="10"/>
      <c r="FY451" s="10"/>
      <c r="FZ451" s="10"/>
      <c r="GA451" s="10"/>
      <c r="GB451" s="10"/>
      <c r="GC451" s="10"/>
      <c r="GD451" s="10"/>
      <c r="GE451" s="10"/>
      <c r="GF451" s="10"/>
      <c r="GG451" s="10"/>
      <c r="GH451" s="10"/>
      <c r="GI451" s="10"/>
      <c r="GJ451" s="10"/>
      <c r="GK451" s="10"/>
      <c r="GL451" s="10"/>
      <c r="GM451" s="10"/>
      <c r="GN451" s="10"/>
      <c r="GO451" s="10"/>
      <c r="GP451" s="10"/>
      <c r="GQ451" s="10"/>
      <c r="GR451" s="10"/>
      <c r="GS451" s="10"/>
      <c r="GT451" s="10"/>
      <c r="GU451" s="10"/>
      <c r="GV451" s="10"/>
      <c r="GW451" s="10"/>
      <c r="GX451" s="10"/>
      <c r="GY451" s="10"/>
      <c r="GZ451" s="10"/>
      <c r="HA451" s="10"/>
      <c r="HB451" s="10"/>
      <c r="HC451" s="10"/>
      <c r="HD451" s="10"/>
      <c r="HE451" s="10"/>
      <c r="HF451" s="10"/>
      <c r="HG451" s="10"/>
      <c r="HH451" s="10"/>
      <c r="HI451" s="10"/>
      <c r="HJ451" s="10"/>
      <c r="HK451" s="10"/>
      <c r="HL451" s="10"/>
      <c r="HM451" s="10"/>
      <c r="HN451" s="10"/>
      <c r="HO451" s="10"/>
      <c r="HP451" s="10"/>
      <c r="HQ451" s="10"/>
      <c r="HR451" s="10"/>
      <c r="HS451" s="10"/>
      <c r="HT451" s="10"/>
      <c r="HU451" s="10"/>
      <c r="HV451" s="10"/>
      <c r="HW451" s="10"/>
      <c r="HX451" s="10"/>
      <c r="HY451" s="10"/>
      <c r="HZ451" s="10"/>
      <c r="IA451" s="10"/>
      <c r="IB451" s="10"/>
      <c r="IC451" s="10"/>
      <c r="ID451" s="10"/>
      <c r="IE451" s="10"/>
      <c r="IF451" s="10"/>
      <c r="IG451" s="10"/>
      <c r="IH451" s="10"/>
      <c r="II451" s="10"/>
      <c r="IJ451" s="10"/>
      <c r="IK451" s="10"/>
      <c r="IL451" s="10"/>
      <c r="IM451" s="10"/>
      <c r="IN451" s="10"/>
      <c r="IO451" s="10"/>
      <c r="IP451" s="10"/>
      <c r="IQ451" s="10"/>
      <c r="IR451" s="10"/>
      <c r="IS451" s="10"/>
      <c r="IT451" s="10"/>
      <c r="IU451" s="10"/>
      <c r="IV451" s="10"/>
    </row>
    <row r="452" spans="1:256" ht="12.75">
      <c r="A452" s="10"/>
      <c r="C452" s="27"/>
      <c r="D452" s="28"/>
      <c r="E452" s="28"/>
      <c r="F452" s="29"/>
      <c r="G452" s="10"/>
      <c r="H452" s="29"/>
      <c r="I452" s="89"/>
      <c r="J452" s="89"/>
      <c r="K452" s="89"/>
      <c r="L452" s="89"/>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10"/>
      <c r="FJ452" s="10"/>
      <c r="FK452" s="10"/>
      <c r="FL452" s="10"/>
      <c r="FM452" s="10"/>
      <c r="FN452" s="10"/>
      <c r="FO452" s="10"/>
      <c r="FP452" s="10"/>
      <c r="FQ452" s="10"/>
      <c r="FR452" s="10"/>
      <c r="FS452" s="10"/>
      <c r="FT452" s="10"/>
      <c r="FU452" s="10"/>
      <c r="FV452" s="10"/>
      <c r="FW452" s="10"/>
      <c r="FX452" s="10"/>
      <c r="FY452" s="10"/>
      <c r="FZ452" s="10"/>
      <c r="GA452" s="10"/>
      <c r="GB452" s="10"/>
      <c r="GC452" s="10"/>
      <c r="GD452" s="10"/>
      <c r="GE452" s="10"/>
      <c r="GF452" s="10"/>
      <c r="GG452" s="10"/>
      <c r="GH452" s="10"/>
      <c r="GI452" s="10"/>
      <c r="GJ452" s="10"/>
      <c r="GK452" s="10"/>
      <c r="GL452" s="10"/>
      <c r="GM452" s="10"/>
      <c r="GN452" s="10"/>
      <c r="GO452" s="10"/>
      <c r="GP452" s="10"/>
      <c r="GQ452" s="10"/>
      <c r="GR452" s="10"/>
      <c r="GS452" s="10"/>
      <c r="GT452" s="10"/>
      <c r="GU452" s="10"/>
      <c r="GV452" s="10"/>
      <c r="GW452" s="10"/>
      <c r="GX452" s="10"/>
      <c r="GY452" s="10"/>
      <c r="GZ452" s="10"/>
      <c r="HA452" s="10"/>
      <c r="HB452" s="10"/>
      <c r="HC452" s="10"/>
      <c r="HD452" s="10"/>
      <c r="HE452" s="10"/>
      <c r="HF452" s="10"/>
      <c r="HG452" s="10"/>
      <c r="HH452" s="10"/>
      <c r="HI452" s="10"/>
      <c r="HJ452" s="10"/>
      <c r="HK452" s="10"/>
      <c r="HL452" s="10"/>
      <c r="HM452" s="10"/>
      <c r="HN452" s="10"/>
      <c r="HO452" s="10"/>
      <c r="HP452" s="10"/>
      <c r="HQ452" s="10"/>
      <c r="HR452" s="10"/>
      <c r="HS452" s="10"/>
      <c r="HT452" s="10"/>
      <c r="HU452" s="10"/>
      <c r="HV452" s="10"/>
      <c r="HW452" s="10"/>
      <c r="HX452" s="10"/>
      <c r="HY452" s="10"/>
      <c r="HZ452" s="10"/>
      <c r="IA452" s="10"/>
      <c r="IB452" s="10"/>
      <c r="IC452" s="10"/>
      <c r="ID452" s="10"/>
      <c r="IE452" s="10"/>
      <c r="IF452" s="10"/>
      <c r="IG452" s="10"/>
      <c r="IH452" s="10"/>
      <c r="II452" s="10"/>
      <c r="IJ452" s="10"/>
      <c r="IK452" s="10"/>
      <c r="IL452" s="10"/>
      <c r="IM452" s="10"/>
      <c r="IN452" s="10"/>
      <c r="IO452" s="10"/>
      <c r="IP452" s="10"/>
      <c r="IQ452" s="10"/>
      <c r="IR452" s="10"/>
      <c r="IS452" s="10"/>
      <c r="IT452" s="10"/>
      <c r="IU452" s="10"/>
      <c r="IV452" s="10"/>
    </row>
    <row r="453" spans="1:256" ht="12.75">
      <c r="A453" s="10"/>
      <c r="C453" s="27"/>
      <c r="D453" s="28"/>
      <c r="E453" s="28"/>
      <c r="F453" s="29"/>
      <c r="G453" s="10"/>
      <c r="H453" s="29"/>
      <c r="I453" s="89"/>
      <c r="J453" s="89"/>
      <c r="K453" s="89"/>
      <c r="L453" s="89"/>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10"/>
      <c r="FJ453" s="10"/>
      <c r="FK453" s="10"/>
      <c r="FL453" s="10"/>
      <c r="FM453" s="10"/>
      <c r="FN453" s="10"/>
      <c r="FO453" s="10"/>
      <c r="FP453" s="10"/>
      <c r="FQ453" s="10"/>
      <c r="FR453" s="10"/>
      <c r="FS453" s="10"/>
      <c r="FT453" s="10"/>
      <c r="FU453" s="10"/>
      <c r="FV453" s="10"/>
      <c r="FW453" s="10"/>
      <c r="FX453" s="10"/>
      <c r="FY453" s="10"/>
      <c r="FZ453" s="10"/>
      <c r="GA453" s="10"/>
      <c r="GB453" s="10"/>
      <c r="GC453" s="10"/>
      <c r="GD453" s="10"/>
      <c r="GE453" s="10"/>
      <c r="GF453" s="10"/>
      <c r="GG453" s="10"/>
      <c r="GH453" s="10"/>
      <c r="GI453" s="10"/>
      <c r="GJ453" s="10"/>
      <c r="GK453" s="10"/>
      <c r="GL453" s="10"/>
      <c r="GM453" s="10"/>
      <c r="GN453" s="10"/>
      <c r="GO453" s="10"/>
      <c r="GP453" s="10"/>
      <c r="GQ453" s="10"/>
      <c r="GR453" s="10"/>
      <c r="GS453" s="10"/>
      <c r="GT453" s="10"/>
      <c r="GU453" s="10"/>
      <c r="GV453" s="10"/>
      <c r="GW453" s="10"/>
      <c r="GX453" s="10"/>
      <c r="GY453" s="10"/>
      <c r="GZ453" s="10"/>
      <c r="HA453" s="10"/>
      <c r="HB453" s="10"/>
      <c r="HC453" s="10"/>
      <c r="HD453" s="10"/>
      <c r="HE453" s="10"/>
      <c r="HF453" s="10"/>
      <c r="HG453" s="10"/>
      <c r="HH453" s="10"/>
      <c r="HI453" s="10"/>
      <c r="HJ453" s="10"/>
      <c r="HK453" s="10"/>
      <c r="HL453" s="10"/>
      <c r="HM453" s="10"/>
      <c r="HN453" s="10"/>
      <c r="HO453" s="10"/>
      <c r="HP453" s="10"/>
      <c r="HQ453" s="10"/>
      <c r="HR453" s="10"/>
      <c r="HS453" s="10"/>
      <c r="HT453" s="10"/>
      <c r="HU453" s="10"/>
      <c r="HV453" s="10"/>
      <c r="HW453" s="10"/>
      <c r="HX453" s="10"/>
      <c r="HY453" s="10"/>
      <c r="HZ453" s="10"/>
      <c r="IA453" s="10"/>
      <c r="IB453" s="10"/>
      <c r="IC453" s="10"/>
      <c r="ID453" s="10"/>
      <c r="IE453" s="10"/>
      <c r="IF453" s="10"/>
      <c r="IG453" s="10"/>
      <c r="IH453" s="10"/>
      <c r="II453" s="10"/>
      <c r="IJ453" s="10"/>
      <c r="IK453" s="10"/>
      <c r="IL453" s="10"/>
      <c r="IM453" s="10"/>
      <c r="IN453" s="10"/>
      <c r="IO453" s="10"/>
      <c r="IP453" s="10"/>
      <c r="IQ453" s="10"/>
      <c r="IR453" s="10"/>
      <c r="IS453" s="10"/>
      <c r="IT453" s="10"/>
      <c r="IU453" s="10"/>
      <c r="IV453" s="10"/>
    </row>
    <row r="454" spans="1:256" ht="12.75">
      <c r="A454" s="10"/>
      <c r="C454" s="27"/>
      <c r="D454" s="28"/>
      <c r="E454" s="28"/>
      <c r="F454" s="29"/>
      <c r="G454" s="10"/>
      <c r="H454" s="29"/>
      <c r="I454" s="89"/>
      <c r="J454" s="89"/>
      <c r="K454" s="89"/>
      <c r="L454" s="89"/>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10"/>
      <c r="FJ454" s="10"/>
      <c r="FK454" s="10"/>
      <c r="FL454" s="10"/>
      <c r="FM454" s="10"/>
      <c r="FN454" s="10"/>
      <c r="FO454" s="10"/>
      <c r="FP454" s="10"/>
      <c r="FQ454" s="10"/>
      <c r="FR454" s="10"/>
      <c r="FS454" s="10"/>
      <c r="FT454" s="10"/>
      <c r="FU454" s="10"/>
      <c r="FV454" s="10"/>
      <c r="FW454" s="10"/>
      <c r="FX454" s="10"/>
      <c r="FY454" s="10"/>
      <c r="FZ454" s="10"/>
      <c r="GA454" s="10"/>
      <c r="GB454" s="10"/>
      <c r="GC454" s="10"/>
      <c r="GD454" s="10"/>
      <c r="GE454" s="10"/>
      <c r="GF454" s="10"/>
      <c r="GG454" s="10"/>
      <c r="GH454" s="10"/>
      <c r="GI454" s="10"/>
      <c r="GJ454" s="10"/>
      <c r="GK454" s="10"/>
      <c r="GL454" s="10"/>
      <c r="GM454" s="10"/>
      <c r="GN454" s="10"/>
      <c r="GO454" s="10"/>
      <c r="GP454" s="10"/>
      <c r="GQ454" s="10"/>
      <c r="GR454" s="10"/>
      <c r="GS454" s="10"/>
      <c r="GT454" s="10"/>
      <c r="GU454" s="10"/>
      <c r="GV454" s="10"/>
      <c r="GW454" s="10"/>
      <c r="GX454" s="10"/>
      <c r="GY454" s="10"/>
      <c r="GZ454" s="10"/>
      <c r="HA454" s="10"/>
      <c r="HB454" s="10"/>
      <c r="HC454" s="10"/>
      <c r="HD454" s="10"/>
      <c r="HE454" s="10"/>
      <c r="HF454" s="10"/>
      <c r="HG454" s="10"/>
      <c r="HH454" s="10"/>
      <c r="HI454" s="10"/>
      <c r="HJ454" s="10"/>
      <c r="HK454" s="10"/>
      <c r="HL454" s="10"/>
      <c r="HM454" s="10"/>
      <c r="HN454" s="10"/>
      <c r="HO454" s="10"/>
      <c r="HP454" s="10"/>
      <c r="HQ454" s="10"/>
      <c r="HR454" s="10"/>
      <c r="HS454" s="10"/>
      <c r="HT454" s="10"/>
      <c r="HU454" s="10"/>
      <c r="HV454" s="10"/>
      <c r="HW454" s="10"/>
      <c r="HX454" s="10"/>
      <c r="HY454" s="10"/>
      <c r="HZ454" s="10"/>
      <c r="IA454" s="10"/>
      <c r="IB454" s="10"/>
      <c r="IC454" s="10"/>
      <c r="ID454" s="10"/>
      <c r="IE454" s="10"/>
      <c r="IF454" s="10"/>
      <c r="IG454" s="10"/>
      <c r="IH454" s="10"/>
      <c r="II454" s="10"/>
      <c r="IJ454" s="10"/>
      <c r="IK454" s="10"/>
      <c r="IL454" s="10"/>
      <c r="IM454" s="10"/>
      <c r="IN454" s="10"/>
      <c r="IO454" s="10"/>
      <c r="IP454" s="10"/>
      <c r="IQ454" s="10"/>
      <c r="IR454" s="10"/>
      <c r="IS454" s="10"/>
      <c r="IT454" s="10"/>
      <c r="IU454" s="10"/>
      <c r="IV454" s="10"/>
    </row>
    <row r="455" spans="1:256" ht="12.75">
      <c r="A455" s="10"/>
      <c r="C455" s="27"/>
      <c r="D455" s="28"/>
      <c r="E455" s="28"/>
      <c r="F455" s="29"/>
      <c r="G455" s="10"/>
      <c r="H455" s="29"/>
      <c r="I455" s="89"/>
      <c r="J455" s="89"/>
      <c r="K455" s="89"/>
      <c r="L455" s="89"/>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10"/>
      <c r="FJ455" s="10"/>
      <c r="FK455" s="10"/>
      <c r="FL455" s="10"/>
      <c r="FM455" s="10"/>
      <c r="FN455" s="10"/>
      <c r="FO455" s="10"/>
      <c r="FP455" s="10"/>
      <c r="FQ455" s="10"/>
      <c r="FR455" s="10"/>
      <c r="FS455" s="10"/>
      <c r="FT455" s="10"/>
      <c r="FU455" s="10"/>
      <c r="FV455" s="10"/>
      <c r="FW455" s="10"/>
      <c r="FX455" s="10"/>
      <c r="FY455" s="10"/>
      <c r="FZ455" s="10"/>
      <c r="GA455" s="10"/>
      <c r="GB455" s="10"/>
      <c r="GC455" s="10"/>
      <c r="GD455" s="10"/>
      <c r="GE455" s="10"/>
      <c r="GF455" s="10"/>
      <c r="GG455" s="10"/>
      <c r="GH455" s="10"/>
      <c r="GI455" s="10"/>
      <c r="GJ455" s="10"/>
      <c r="GK455" s="10"/>
      <c r="GL455" s="10"/>
      <c r="GM455" s="10"/>
      <c r="GN455" s="10"/>
      <c r="GO455" s="10"/>
      <c r="GP455" s="10"/>
      <c r="GQ455" s="10"/>
      <c r="GR455" s="10"/>
      <c r="GS455" s="10"/>
      <c r="GT455" s="10"/>
      <c r="GU455" s="10"/>
      <c r="GV455" s="10"/>
      <c r="GW455" s="10"/>
      <c r="GX455" s="10"/>
      <c r="GY455" s="10"/>
      <c r="GZ455" s="10"/>
      <c r="HA455" s="10"/>
      <c r="HB455" s="10"/>
      <c r="HC455" s="10"/>
      <c r="HD455" s="10"/>
      <c r="HE455" s="10"/>
      <c r="HF455" s="10"/>
      <c r="HG455" s="10"/>
      <c r="HH455" s="10"/>
      <c r="HI455" s="10"/>
      <c r="HJ455" s="10"/>
      <c r="HK455" s="10"/>
      <c r="HL455" s="10"/>
      <c r="HM455" s="10"/>
      <c r="HN455" s="10"/>
      <c r="HO455" s="10"/>
      <c r="HP455" s="10"/>
      <c r="HQ455" s="10"/>
      <c r="HR455" s="10"/>
      <c r="HS455" s="10"/>
      <c r="HT455" s="10"/>
      <c r="HU455" s="10"/>
      <c r="HV455" s="10"/>
      <c r="HW455" s="10"/>
      <c r="HX455" s="10"/>
      <c r="HY455" s="10"/>
      <c r="HZ455" s="10"/>
      <c r="IA455" s="10"/>
      <c r="IB455" s="10"/>
      <c r="IC455" s="10"/>
      <c r="ID455" s="10"/>
      <c r="IE455" s="10"/>
      <c r="IF455" s="10"/>
      <c r="IG455" s="10"/>
      <c r="IH455" s="10"/>
      <c r="II455" s="10"/>
      <c r="IJ455" s="10"/>
      <c r="IK455" s="10"/>
      <c r="IL455" s="10"/>
      <c r="IM455" s="10"/>
      <c r="IN455" s="10"/>
      <c r="IO455" s="10"/>
      <c r="IP455" s="10"/>
      <c r="IQ455" s="10"/>
      <c r="IR455" s="10"/>
      <c r="IS455" s="10"/>
      <c r="IT455" s="10"/>
      <c r="IU455" s="10"/>
      <c r="IV455" s="10"/>
    </row>
    <row r="456" spans="1:256" ht="12.75">
      <c r="A456" s="10"/>
      <c r="C456" s="27"/>
      <c r="D456" s="28"/>
      <c r="E456" s="28"/>
      <c r="F456" s="29"/>
      <c r="G456" s="10"/>
      <c r="H456" s="29"/>
      <c r="I456" s="89"/>
      <c r="J456" s="89"/>
      <c r="K456" s="89"/>
      <c r="L456" s="89"/>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10"/>
      <c r="FJ456" s="10"/>
      <c r="FK456" s="10"/>
      <c r="FL456" s="10"/>
      <c r="FM456" s="10"/>
      <c r="FN456" s="10"/>
      <c r="FO456" s="10"/>
      <c r="FP456" s="10"/>
      <c r="FQ456" s="10"/>
      <c r="FR456" s="10"/>
      <c r="FS456" s="10"/>
      <c r="FT456" s="10"/>
      <c r="FU456" s="10"/>
      <c r="FV456" s="10"/>
      <c r="FW456" s="10"/>
      <c r="FX456" s="10"/>
      <c r="FY456" s="10"/>
      <c r="FZ456" s="10"/>
      <c r="GA456" s="10"/>
      <c r="GB456" s="10"/>
      <c r="GC456" s="10"/>
      <c r="GD456" s="10"/>
      <c r="GE456" s="10"/>
      <c r="GF456" s="10"/>
      <c r="GG456" s="10"/>
      <c r="GH456" s="10"/>
      <c r="GI456" s="10"/>
      <c r="GJ456" s="10"/>
      <c r="GK456" s="10"/>
      <c r="GL456" s="10"/>
      <c r="GM456" s="10"/>
      <c r="GN456" s="10"/>
      <c r="GO456" s="10"/>
      <c r="GP456" s="10"/>
      <c r="GQ456" s="10"/>
      <c r="GR456" s="10"/>
      <c r="GS456" s="10"/>
      <c r="GT456" s="10"/>
      <c r="GU456" s="10"/>
      <c r="GV456" s="10"/>
      <c r="GW456" s="10"/>
      <c r="GX456" s="10"/>
      <c r="GY456" s="10"/>
      <c r="GZ456" s="10"/>
      <c r="HA456" s="10"/>
      <c r="HB456" s="10"/>
      <c r="HC456" s="10"/>
      <c r="HD456" s="10"/>
      <c r="HE456" s="10"/>
      <c r="HF456" s="10"/>
      <c r="HG456" s="10"/>
      <c r="HH456" s="10"/>
      <c r="HI456" s="10"/>
      <c r="HJ456" s="10"/>
      <c r="HK456" s="10"/>
      <c r="HL456" s="10"/>
      <c r="HM456" s="10"/>
      <c r="HN456" s="10"/>
      <c r="HO456" s="10"/>
      <c r="HP456" s="10"/>
      <c r="HQ456" s="10"/>
      <c r="HR456" s="10"/>
      <c r="HS456" s="10"/>
      <c r="HT456" s="10"/>
      <c r="HU456" s="10"/>
      <c r="HV456" s="10"/>
      <c r="HW456" s="10"/>
      <c r="HX456" s="10"/>
      <c r="HY456" s="10"/>
      <c r="HZ456" s="10"/>
      <c r="IA456" s="10"/>
      <c r="IB456" s="10"/>
      <c r="IC456" s="10"/>
      <c r="ID456" s="10"/>
      <c r="IE456" s="10"/>
      <c r="IF456" s="10"/>
      <c r="IG456" s="10"/>
      <c r="IH456" s="10"/>
      <c r="II456" s="10"/>
      <c r="IJ456" s="10"/>
      <c r="IK456" s="10"/>
      <c r="IL456" s="10"/>
      <c r="IM456" s="10"/>
      <c r="IN456" s="10"/>
      <c r="IO456" s="10"/>
      <c r="IP456" s="10"/>
      <c r="IQ456" s="10"/>
      <c r="IR456" s="10"/>
      <c r="IS456" s="10"/>
      <c r="IT456" s="10"/>
      <c r="IU456" s="10"/>
      <c r="IV456" s="10"/>
    </row>
    <row r="457" spans="1:256" ht="12.75">
      <c r="A457" s="10"/>
      <c r="C457" s="27"/>
      <c r="D457" s="28"/>
      <c r="E457" s="28"/>
      <c r="F457" s="29"/>
      <c r="G457" s="10"/>
      <c r="H457" s="29"/>
      <c r="I457" s="89"/>
      <c r="J457" s="89"/>
      <c r="K457" s="89"/>
      <c r="L457" s="89"/>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10"/>
      <c r="FJ457" s="10"/>
      <c r="FK457" s="10"/>
      <c r="FL457" s="10"/>
      <c r="FM457" s="10"/>
      <c r="FN457" s="10"/>
      <c r="FO457" s="10"/>
      <c r="FP457" s="10"/>
      <c r="FQ457" s="10"/>
      <c r="FR457" s="10"/>
      <c r="FS457" s="10"/>
      <c r="FT457" s="10"/>
      <c r="FU457" s="10"/>
      <c r="FV457" s="10"/>
      <c r="FW457" s="10"/>
      <c r="FX457" s="10"/>
      <c r="FY457" s="10"/>
      <c r="FZ457" s="10"/>
      <c r="GA457" s="10"/>
      <c r="GB457" s="10"/>
      <c r="GC457" s="10"/>
      <c r="GD457" s="10"/>
      <c r="GE457" s="10"/>
      <c r="GF457" s="10"/>
      <c r="GG457" s="10"/>
      <c r="GH457" s="10"/>
      <c r="GI457" s="10"/>
      <c r="GJ457" s="10"/>
      <c r="GK457" s="10"/>
      <c r="GL457" s="10"/>
      <c r="GM457" s="10"/>
      <c r="GN457" s="10"/>
      <c r="GO457" s="10"/>
      <c r="GP457" s="10"/>
      <c r="GQ457" s="10"/>
      <c r="GR457" s="10"/>
      <c r="GS457" s="10"/>
      <c r="GT457" s="10"/>
      <c r="GU457" s="10"/>
      <c r="GV457" s="10"/>
      <c r="GW457" s="10"/>
      <c r="GX457" s="10"/>
      <c r="GY457" s="10"/>
      <c r="GZ457" s="10"/>
      <c r="HA457" s="10"/>
      <c r="HB457" s="10"/>
      <c r="HC457" s="10"/>
      <c r="HD457" s="10"/>
      <c r="HE457" s="10"/>
      <c r="HF457" s="10"/>
      <c r="HG457" s="10"/>
      <c r="HH457" s="10"/>
      <c r="HI457" s="10"/>
      <c r="HJ457" s="10"/>
      <c r="HK457" s="10"/>
      <c r="HL457" s="10"/>
      <c r="HM457" s="10"/>
      <c r="HN457" s="10"/>
      <c r="HO457" s="10"/>
      <c r="HP457" s="10"/>
      <c r="HQ457" s="10"/>
      <c r="HR457" s="10"/>
      <c r="HS457" s="10"/>
      <c r="HT457" s="10"/>
      <c r="HU457" s="10"/>
      <c r="HV457" s="10"/>
      <c r="HW457" s="10"/>
      <c r="HX457" s="10"/>
      <c r="HY457" s="10"/>
      <c r="HZ457" s="10"/>
      <c r="IA457" s="10"/>
      <c r="IB457" s="10"/>
      <c r="IC457" s="10"/>
      <c r="ID457" s="10"/>
      <c r="IE457" s="10"/>
      <c r="IF457" s="10"/>
      <c r="IG457" s="10"/>
      <c r="IH457" s="10"/>
      <c r="II457" s="10"/>
      <c r="IJ457" s="10"/>
      <c r="IK457" s="10"/>
      <c r="IL457" s="10"/>
      <c r="IM457" s="10"/>
      <c r="IN457" s="10"/>
      <c r="IO457" s="10"/>
      <c r="IP457" s="10"/>
      <c r="IQ457" s="10"/>
      <c r="IR457" s="10"/>
      <c r="IS457" s="10"/>
      <c r="IT457" s="10"/>
      <c r="IU457" s="10"/>
      <c r="IV457" s="10"/>
    </row>
    <row r="458" spans="1:256" ht="12.75">
      <c r="A458" s="10"/>
      <c r="C458" s="27"/>
      <c r="D458" s="28"/>
      <c r="E458" s="28"/>
      <c r="F458" s="29"/>
      <c r="G458" s="10"/>
      <c r="H458" s="29"/>
      <c r="I458" s="89"/>
      <c r="J458" s="89"/>
      <c r="K458" s="89"/>
      <c r="L458" s="89"/>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10"/>
      <c r="FJ458" s="10"/>
      <c r="FK458" s="10"/>
      <c r="FL458" s="10"/>
      <c r="FM458" s="10"/>
      <c r="FN458" s="10"/>
      <c r="FO458" s="10"/>
      <c r="FP458" s="10"/>
      <c r="FQ458" s="10"/>
      <c r="FR458" s="10"/>
      <c r="FS458" s="10"/>
      <c r="FT458" s="10"/>
      <c r="FU458" s="10"/>
      <c r="FV458" s="10"/>
      <c r="FW458" s="10"/>
      <c r="FX458" s="10"/>
      <c r="FY458" s="10"/>
      <c r="FZ458" s="10"/>
      <c r="GA458" s="10"/>
      <c r="GB458" s="10"/>
      <c r="GC458" s="10"/>
      <c r="GD458" s="10"/>
      <c r="GE458" s="10"/>
      <c r="GF458" s="10"/>
      <c r="GG458" s="10"/>
      <c r="GH458" s="10"/>
      <c r="GI458" s="10"/>
      <c r="GJ458" s="10"/>
      <c r="GK458" s="10"/>
      <c r="GL458" s="10"/>
      <c r="GM458" s="10"/>
      <c r="GN458" s="10"/>
      <c r="GO458" s="10"/>
      <c r="GP458" s="10"/>
      <c r="GQ458" s="10"/>
      <c r="GR458" s="10"/>
      <c r="GS458" s="10"/>
      <c r="GT458" s="10"/>
      <c r="GU458" s="10"/>
      <c r="GV458" s="10"/>
      <c r="GW458" s="10"/>
      <c r="GX458" s="10"/>
      <c r="GY458" s="10"/>
      <c r="GZ458" s="10"/>
      <c r="HA458" s="10"/>
      <c r="HB458" s="10"/>
      <c r="HC458" s="10"/>
      <c r="HD458" s="10"/>
      <c r="HE458" s="10"/>
      <c r="HF458" s="10"/>
      <c r="HG458" s="10"/>
      <c r="HH458" s="10"/>
      <c r="HI458" s="10"/>
      <c r="HJ458" s="10"/>
      <c r="HK458" s="10"/>
      <c r="HL458" s="10"/>
      <c r="HM458" s="10"/>
      <c r="HN458" s="10"/>
      <c r="HO458" s="10"/>
      <c r="HP458" s="10"/>
      <c r="HQ458" s="10"/>
      <c r="HR458" s="10"/>
      <c r="HS458" s="10"/>
      <c r="HT458" s="10"/>
      <c r="HU458" s="10"/>
      <c r="HV458" s="10"/>
      <c r="HW458" s="10"/>
      <c r="HX458" s="10"/>
      <c r="HY458" s="10"/>
      <c r="HZ458" s="10"/>
      <c r="IA458" s="10"/>
      <c r="IB458" s="10"/>
      <c r="IC458" s="10"/>
      <c r="ID458" s="10"/>
      <c r="IE458" s="10"/>
      <c r="IF458" s="10"/>
      <c r="IG458" s="10"/>
      <c r="IH458" s="10"/>
      <c r="II458" s="10"/>
      <c r="IJ458" s="10"/>
      <c r="IK458" s="10"/>
      <c r="IL458" s="10"/>
      <c r="IM458" s="10"/>
      <c r="IN458" s="10"/>
      <c r="IO458" s="10"/>
      <c r="IP458" s="10"/>
      <c r="IQ458" s="10"/>
      <c r="IR458" s="10"/>
      <c r="IS458" s="10"/>
      <c r="IT458" s="10"/>
      <c r="IU458" s="10"/>
      <c r="IV458" s="10"/>
    </row>
    <row r="459" spans="1:256" ht="12.75">
      <c r="A459" s="10"/>
      <c r="C459" s="27"/>
      <c r="D459" s="28"/>
      <c r="E459" s="28"/>
      <c r="F459" s="29"/>
      <c r="G459" s="10"/>
      <c r="H459" s="29"/>
      <c r="I459" s="89"/>
      <c r="J459" s="89"/>
      <c r="K459" s="89"/>
      <c r="L459" s="89"/>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10"/>
      <c r="FJ459" s="10"/>
      <c r="FK459" s="10"/>
      <c r="FL459" s="10"/>
      <c r="FM459" s="10"/>
      <c r="FN459" s="10"/>
      <c r="FO459" s="10"/>
      <c r="FP459" s="10"/>
      <c r="FQ459" s="10"/>
      <c r="FR459" s="10"/>
      <c r="FS459" s="10"/>
      <c r="FT459" s="10"/>
      <c r="FU459" s="10"/>
      <c r="FV459" s="10"/>
      <c r="FW459" s="10"/>
      <c r="FX459" s="10"/>
      <c r="FY459" s="10"/>
      <c r="FZ459" s="10"/>
      <c r="GA459" s="10"/>
      <c r="GB459" s="10"/>
      <c r="GC459" s="10"/>
      <c r="GD459" s="10"/>
      <c r="GE459" s="10"/>
      <c r="GF459" s="10"/>
      <c r="GG459" s="10"/>
      <c r="GH459" s="10"/>
      <c r="GI459" s="10"/>
      <c r="GJ459" s="10"/>
      <c r="GK459" s="10"/>
      <c r="GL459" s="10"/>
      <c r="GM459" s="10"/>
      <c r="GN459" s="10"/>
      <c r="GO459" s="10"/>
      <c r="GP459" s="10"/>
      <c r="GQ459" s="10"/>
      <c r="GR459" s="10"/>
      <c r="GS459" s="10"/>
      <c r="GT459" s="10"/>
      <c r="GU459" s="10"/>
      <c r="GV459" s="10"/>
      <c r="GW459" s="10"/>
      <c r="GX459" s="10"/>
      <c r="GY459" s="10"/>
      <c r="GZ459" s="10"/>
      <c r="HA459" s="10"/>
      <c r="HB459" s="10"/>
      <c r="HC459" s="10"/>
      <c r="HD459" s="10"/>
      <c r="HE459" s="10"/>
      <c r="HF459" s="10"/>
      <c r="HG459" s="10"/>
      <c r="HH459" s="10"/>
      <c r="HI459" s="10"/>
      <c r="HJ459" s="10"/>
      <c r="HK459" s="10"/>
      <c r="HL459" s="10"/>
      <c r="HM459" s="10"/>
      <c r="HN459" s="10"/>
      <c r="HO459" s="10"/>
      <c r="HP459" s="10"/>
      <c r="HQ459" s="10"/>
      <c r="HR459" s="10"/>
      <c r="HS459" s="10"/>
      <c r="HT459" s="10"/>
      <c r="HU459" s="10"/>
      <c r="HV459" s="10"/>
      <c r="HW459" s="10"/>
      <c r="HX459" s="10"/>
      <c r="HY459" s="10"/>
      <c r="HZ459" s="10"/>
      <c r="IA459" s="10"/>
      <c r="IB459" s="10"/>
      <c r="IC459" s="10"/>
      <c r="ID459" s="10"/>
      <c r="IE459" s="10"/>
      <c r="IF459" s="10"/>
      <c r="IG459" s="10"/>
      <c r="IH459" s="10"/>
      <c r="II459" s="10"/>
      <c r="IJ459" s="10"/>
      <c r="IK459" s="10"/>
      <c r="IL459" s="10"/>
      <c r="IM459" s="10"/>
      <c r="IN459" s="10"/>
      <c r="IO459" s="10"/>
      <c r="IP459" s="10"/>
      <c r="IQ459" s="10"/>
      <c r="IR459" s="10"/>
      <c r="IS459" s="10"/>
      <c r="IT459" s="10"/>
      <c r="IU459" s="10"/>
      <c r="IV459" s="10"/>
    </row>
  </sheetData>
  <mergeCells count="4">
    <mergeCell ref="A1:XFD1"/>
    <mergeCell ref="A125:M125"/>
    <mergeCell ref="A5:L5"/>
    <mergeCell ref="A126:L126"/>
  </mergeCells>
  <phoneticPr fontId="0" type="noConversion"/>
  <printOptions horizontalCentered="1" verticalCentered="1" headings="1"/>
  <pageMargins left="0.25" right="0.25" top="0.75" bottom="0.75" header="0.3" footer="0.3"/>
  <pageSetup scale="65" orientation="portrait" r:id="rId1"/>
  <headerFooter differentOddEven="1" alignWithMargins="0">
    <oddHeader>&amp;CUPDATED MONTHLY
*PREFERENCES ARE TRACKED BEGINNINING WITH PLAN APPROVED AS OF 4/1/08
**UNITS DISTRIBUTION TRACKED AS OF 5/1/09&amp;RPage &amp;P</oddHeader>
  </headerFooter>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128E-2D48-44DF-BF53-95C23E6390A4}">
  <sheetPr>
    <tabColor rgb="FFFF0000"/>
  </sheetPr>
  <dimension ref="A1:Q363"/>
  <sheetViews>
    <sheetView zoomScale="115" zoomScaleNormal="115" workbookViewId="0">
      <selection activeCell="E20" sqref="E20"/>
    </sheetView>
  </sheetViews>
  <sheetFormatPr defaultRowHeight="12.6"/>
  <cols>
    <col min="1" max="1" width="30.7109375" bestFit="1" customWidth="1"/>
    <col min="2" max="2" width="13.28515625" bestFit="1" customWidth="1"/>
    <col min="3" max="3" width="13.28515625" customWidth="1"/>
    <col min="4" max="5" width="17.7109375" customWidth="1"/>
    <col min="6" max="6" width="19.5703125" customWidth="1"/>
    <col min="7" max="7" width="15" customWidth="1"/>
    <col min="8" max="8" width="10.7109375" customWidth="1"/>
    <col min="9" max="9" width="21" customWidth="1"/>
    <col min="10" max="10" width="15" customWidth="1"/>
    <col min="11" max="11" width="21" customWidth="1"/>
    <col min="12" max="12" width="9.85546875" customWidth="1"/>
    <col min="16" max="16" width="14.7109375" customWidth="1"/>
    <col min="17" max="17" width="12.85546875" customWidth="1"/>
  </cols>
  <sheetData>
    <row r="1" spans="1:17" ht="20.100000000000001" thickBot="1">
      <c r="B1" s="61" t="s">
        <v>743</v>
      </c>
      <c r="C1" s="61"/>
      <c r="D1" s="61"/>
      <c r="E1" s="61"/>
      <c r="F1" s="61"/>
      <c r="G1" s="61"/>
      <c r="H1" s="61"/>
      <c r="I1" s="61"/>
      <c r="J1" s="61"/>
      <c r="K1" s="61"/>
      <c r="L1" s="61"/>
      <c r="M1" s="61"/>
      <c r="N1" s="61"/>
      <c r="O1" s="61"/>
      <c r="P1" s="61"/>
    </row>
    <row r="2" spans="1:17" ht="12.95" thickTop="1"/>
    <row r="3" spans="1:17" s="54" customFormat="1" ht="48.75" customHeight="1" thickBot="1">
      <c r="A3" s="62" t="s">
        <v>4</v>
      </c>
      <c r="B3" s="62" t="s">
        <v>744</v>
      </c>
      <c r="C3" s="62" t="s">
        <v>745</v>
      </c>
      <c r="D3" s="62" t="s">
        <v>746</v>
      </c>
      <c r="E3" s="62" t="s">
        <v>747</v>
      </c>
      <c r="F3" s="62" t="s">
        <v>6</v>
      </c>
      <c r="G3" s="62" t="s">
        <v>7</v>
      </c>
      <c r="H3" s="62" t="s">
        <v>8</v>
      </c>
      <c r="I3" s="62" t="s">
        <v>9</v>
      </c>
      <c r="J3" s="62" t="s">
        <v>10</v>
      </c>
      <c r="K3" s="62" t="s">
        <v>11</v>
      </c>
      <c r="L3" s="62" t="s">
        <v>12</v>
      </c>
      <c r="M3" s="62" t="s">
        <v>13</v>
      </c>
      <c r="N3" s="62" t="s">
        <v>14</v>
      </c>
      <c r="O3" s="62" t="s">
        <v>15</v>
      </c>
      <c r="P3" s="62" t="s">
        <v>748</v>
      </c>
      <c r="Q3" s="62" t="s">
        <v>749</v>
      </c>
    </row>
    <row r="4" spans="1:17">
      <c r="A4" t="s">
        <v>750</v>
      </c>
      <c r="B4" t="s">
        <v>67</v>
      </c>
      <c r="C4" t="s">
        <v>751</v>
      </c>
      <c r="D4" t="s">
        <v>752</v>
      </c>
      <c r="E4" t="s">
        <v>753</v>
      </c>
      <c r="F4" s="63">
        <v>44291</v>
      </c>
      <c r="G4" s="63">
        <v>45021</v>
      </c>
      <c r="H4" t="s">
        <v>18</v>
      </c>
      <c r="I4" s="64">
        <v>75</v>
      </c>
      <c r="J4" s="64">
        <v>0</v>
      </c>
      <c r="K4" s="64">
        <v>0</v>
      </c>
      <c r="L4" s="64">
        <v>0</v>
      </c>
      <c r="M4" s="64">
        <v>75</v>
      </c>
      <c r="N4" s="64">
        <v>0</v>
      </c>
      <c r="O4" s="64">
        <v>0</v>
      </c>
      <c r="P4" t="s">
        <v>754</v>
      </c>
      <c r="Q4" s="64"/>
    </row>
    <row r="5" spans="1:17">
      <c r="A5" t="s">
        <v>755</v>
      </c>
      <c r="B5" t="s">
        <v>69</v>
      </c>
      <c r="C5" t="s">
        <v>751</v>
      </c>
      <c r="D5" t="s">
        <v>752</v>
      </c>
      <c r="E5" t="s">
        <v>753</v>
      </c>
      <c r="F5" s="63">
        <v>44296</v>
      </c>
      <c r="G5" s="63">
        <v>45026</v>
      </c>
      <c r="H5" t="s">
        <v>18</v>
      </c>
      <c r="I5" s="64">
        <v>0</v>
      </c>
      <c r="J5" s="64">
        <v>0</v>
      </c>
      <c r="K5" s="64">
        <v>16</v>
      </c>
      <c r="L5" s="64">
        <v>0</v>
      </c>
      <c r="M5" s="64">
        <v>12</v>
      </c>
      <c r="N5" s="64">
        <v>4</v>
      </c>
      <c r="O5" s="64">
        <v>0</v>
      </c>
      <c r="P5" t="s">
        <v>754</v>
      </c>
      <c r="Q5" s="64"/>
    </row>
    <row r="6" spans="1:17">
      <c r="A6" t="s">
        <v>756</v>
      </c>
      <c r="B6" t="s">
        <v>71</v>
      </c>
      <c r="C6" t="s">
        <v>757</v>
      </c>
      <c r="D6" t="s">
        <v>758</v>
      </c>
      <c r="E6" t="s">
        <v>759</v>
      </c>
      <c r="F6" s="63">
        <v>44306</v>
      </c>
      <c r="G6" s="63">
        <v>45036</v>
      </c>
      <c r="H6" t="s">
        <v>18</v>
      </c>
      <c r="I6" s="64">
        <v>125</v>
      </c>
      <c r="J6" s="64">
        <v>0</v>
      </c>
      <c r="K6" s="64">
        <v>12</v>
      </c>
      <c r="L6" s="64">
        <v>0</v>
      </c>
      <c r="M6" s="64">
        <v>87</v>
      </c>
      <c r="N6" s="64">
        <v>50</v>
      </c>
      <c r="O6" s="64">
        <v>0</v>
      </c>
      <c r="P6" t="s">
        <v>754</v>
      </c>
      <c r="Q6" s="64"/>
    </row>
    <row r="7" spans="1:17">
      <c r="A7" t="s">
        <v>733</v>
      </c>
      <c r="B7" t="s">
        <v>734</v>
      </c>
      <c r="C7" t="s">
        <v>760</v>
      </c>
      <c r="D7" t="s">
        <v>761</v>
      </c>
      <c r="E7" t="s">
        <v>753</v>
      </c>
      <c r="F7" s="63">
        <v>44309</v>
      </c>
      <c r="G7" s="63">
        <v>45039</v>
      </c>
      <c r="H7" t="s">
        <v>18</v>
      </c>
      <c r="I7" s="64">
        <v>50</v>
      </c>
      <c r="J7" s="64">
        <v>0</v>
      </c>
      <c r="K7" s="64">
        <v>0</v>
      </c>
      <c r="L7" s="64">
        <v>0</v>
      </c>
      <c r="M7" s="64">
        <v>50</v>
      </c>
      <c r="N7" s="64">
        <v>0</v>
      </c>
      <c r="O7" s="64">
        <v>0</v>
      </c>
      <c r="P7" t="s">
        <v>754</v>
      </c>
      <c r="Q7" s="64"/>
    </row>
    <row r="8" spans="1:17">
      <c r="A8" t="s">
        <v>762</v>
      </c>
      <c r="B8" t="s">
        <v>75</v>
      </c>
      <c r="C8" t="s">
        <v>763</v>
      </c>
      <c r="D8" t="s">
        <v>764</v>
      </c>
      <c r="E8" t="s">
        <v>753</v>
      </c>
      <c r="F8" s="63">
        <v>44315</v>
      </c>
      <c r="G8" s="63">
        <v>45045</v>
      </c>
      <c r="H8" t="s">
        <v>18</v>
      </c>
      <c r="I8" s="64">
        <v>11</v>
      </c>
      <c r="J8" s="64">
        <v>0</v>
      </c>
      <c r="K8" s="64">
        <v>0</v>
      </c>
      <c r="L8" s="64">
        <v>0</v>
      </c>
      <c r="M8" s="64">
        <v>11</v>
      </c>
      <c r="N8" s="64">
        <v>0</v>
      </c>
      <c r="O8" s="64">
        <v>0</v>
      </c>
      <c r="P8" t="s">
        <v>754</v>
      </c>
      <c r="Q8" s="64"/>
    </row>
    <row r="9" spans="1:17">
      <c r="A9" t="s">
        <v>76</v>
      </c>
      <c r="B9" t="s">
        <v>77</v>
      </c>
      <c r="C9" t="s">
        <v>760</v>
      </c>
      <c r="D9" t="s">
        <v>761</v>
      </c>
      <c r="E9" t="s">
        <v>753</v>
      </c>
      <c r="F9" s="63">
        <v>44325</v>
      </c>
      <c r="G9" s="63">
        <v>45055</v>
      </c>
      <c r="H9" t="s">
        <v>18</v>
      </c>
      <c r="I9" s="64">
        <v>205</v>
      </c>
      <c r="J9" s="64">
        <v>0</v>
      </c>
      <c r="K9" s="64">
        <v>0</v>
      </c>
      <c r="L9" s="64">
        <v>30</v>
      </c>
      <c r="M9" s="64">
        <v>164</v>
      </c>
      <c r="N9" s="64">
        <v>11</v>
      </c>
      <c r="O9" s="64">
        <v>0</v>
      </c>
      <c r="P9" t="s">
        <v>754</v>
      </c>
      <c r="Q9" s="64"/>
    </row>
    <row r="10" spans="1:17">
      <c r="A10" t="s">
        <v>765</v>
      </c>
      <c r="B10" t="s">
        <v>81</v>
      </c>
      <c r="C10" t="s">
        <v>766</v>
      </c>
      <c r="D10" t="s">
        <v>767</v>
      </c>
      <c r="E10" t="s">
        <v>768</v>
      </c>
      <c r="F10" s="63">
        <v>44347</v>
      </c>
      <c r="G10" s="63">
        <v>45077</v>
      </c>
      <c r="H10" t="s">
        <v>18</v>
      </c>
      <c r="I10" s="64">
        <v>85</v>
      </c>
      <c r="J10" s="64">
        <v>0</v>
      </c>
      <c r="K10" s="64">
        <v>0</v>
      </c>
      <c r="L10" s="64">
        <v>10</v>
      </c>
      <c r="M10" s="64">
        <v>75</v>
      </c>
      <c r="N10" s="64">
        <v>0</v>
      </c>
      <c r="O10" s="64">
        <v>0</v>
      </c>
      <c r="P10" t="s">
        <v>754</v>
      </c>
      <c r="Q10" s="64"/>
    </row>
    <row r="11" spans="1:17">
      <c r="A11" t="s">
        <v>769</v>
      </c>
      <c r="B11" t="s">
        <v>85</v>
      </c>
      <c r="C11" t="s">
        <v>766</v>
      </c>
      <c r="D11" t="s">
        <v>767</v>
      </c>
      <c r="E11" t="s">
        <v>753</v>
      </c>
      <c r="F11" s="63">
        <v>44364</v>
      </c>
      <c r="G11" s="63">
        <v>45094</v>
      </c>
      <c r="H11" t="s">
        <v>18</v>
      </c>
      <c r="I11" s="64">
        <v>122</v>
      </c>
      <c r="J11" s="64">
        <v>0</v>
      </c>
      <c r="K11" s="64">
        <v>0</v>
      </c>
      <c r="L11" s="64">
        <v>13</v>
      </c>
      <c r="M11" s="64">
        <v>109</v>
      </c>
      <c r="N11" s="64">
        <v>0</v>
      </c>
      <c r="O11" s="64">
        <v>0</v>
      </c>
      <c r="P11" t="s">
        <v>754</v>
      </c>
      <c r="Q11" s="64"/>
    </row>
    <row r="12" spans="1:17">
      <c r="A12" t="s">
        <v>770</v>
      </c>
      <c r="B12" t="s">
        <v>736</v>
      </c>
      <c r="C12" t="s">
        <v>766</v>
      </c>
      <c r="D12" t="s">
        <v>771</v>
      </c>
      <c r="E12" t="s">
        <v>753</v>
      </c>
      <c r="F12" s="63">
        <v>44377</v>
      </c>
      <c r="G12" s="63">
        <v>45107</v>
      </c>
      <c r="H12" t="s">
        <v>18</v>
      </c>
      <c r="I12" s="64">
        <v>37</v>
      </c>
      <c r="J12" s="64">
        <v>0</v>
      </c>
      <c r="K12" s="64">
        <v>0</v>
      </c>
      <c r="L12" s="64">
        <v>0</v>
      </c>
      <c r="M12" s="64">
        <v>37</v>
      </c>
      <c r="N12" s="64">
        <v>0</v>
      </c>
      <c r="O12" s="64">
        <v>0</v>
      </c>
      <c r="P12" t="s">
        <v>754</v>
      </c>
      <c r="Q12" s="64"/>
    </row>
    <row r="13" spans="1:17">
      <c r="A13" t="s">
        <v>772</v>
      </c>
      <c r="B13" t="s">
        <v>87</v>
      </c>
      <c r="C13" t="s">
        <v>766</v>
      </c>
      <c r="D13" t="s">
        <v>773</v>
      </c>
      <c r="E13" t="s">
        <v>753</v>
      </c>
      <c r="F13" s="63">
        <v>44377</v>
      </c>
      <c r="G13" s="63">
        <v>45107</v>
      </c>
      <c r="H13" t="s">
        <v>18</v>
      </c>
      <c r="I13" s="64">
        <v>307</v>
      </c>
      <c r="J13" s="64">
        <v>0</v>
      </c>
      <c r="K13" s="64">
        <v>0</v>
      </c>
      <c r="L13" s="64">
        <v>26</v>
      </c>
      <c r="M13" s="64">
        <v>245</v>
      </c>
      <c r="N13" s="64">
        <v>36</v>
      </c>
      <c r="O13" s="64">
        <v>0</v>
      </c>
      <c r="P13" t="s">
        <v>754</v>
      </c>
      <c r="Q13" s="64"/>
    </row>
    <row r="14" spans="1:17">
      <c r="A14" t="s">
        <v>774</v>
      </c>
      <c r="B14" t="s">
        <v>89</v>
      </c>
      <c r="C14" t="s">
        <v>766</v>
      </c>
      <c r="D14" t="s">
        <v>775</v>
      </c>
      <c r="E14" t="s">
        <v>776</v>
      </c>
      <c r="F14" s="63">
        <v>44383</v>
      </c>
      <c r="G14" s="63">
        <v>45113</v>
      </c>
      <c r="H14" t="s">
        <v>18</v>
      </c>
      <c r="I14" s="64">
        <v>2258</v>
      </c>
      <c r="J14" s="64">
        <v>0</v>
      </c>
      <c r="K14" s="64">
        <v>0</v>
      </c>
      <c r="L14" s="64">
        <v>373</v>
      </c>
      <c r="M14" s="64">
        <v>1816</v>
      </c>
      <c r="N14" s="64">
        <v>69</v>
      </c>
      <c r="O14" s="64">
        <v>0</v>
      </c>
      <c r="P14" t="s">
        <v>754</v>
      </c>
      <c r="Q14" s="64"/>
    </row>
    <row r="15" spans="1:17">
      <c r="A15" t="s">
        <v>777</v>
      </c>
      <c r="B15" t="s">
        <v>738</v>
      </c>
      <c r="C15" t="s">
        <v>757</v>
      </c>
      <c r="D15" t="s">
        <v>778</v>
      </c>
      <c r="E15" t="s">
        <v>753</v>
      </c>
      <c r="F15" s="63">
        <v>43294</v>
      </c>
      <c r="G15" s="63">
        <v>45120</v>
      </c>
      <c r="H15" t="s">
        <v>25</v>
      </c>
      <c r="I15" s="64">
        <v>8</v>
      </c>
      <c r="J15" s="64">
        <v>0</v>
      </c>
      <c r="K15" s="64">
        <v>0</v>
      </c>
      <c r="L15" s="64">
        <v>0</v>
      </c>
      <c r="M15" s="64">
        <v>8</v>
      </c>
      <c r="N15" s="64">
        <v>0</v>
      </c>
      <c r="O15" s="64">
        <v>0</v>
      </c>
      <c r="P15" t="s">
        <v>754</v>
      </c>
      <c r="Q15" s="64"/>
    </row>
    <row r="16" spans="1:17">
      <c r="A16" t="s">
        <v>779</v>
      </c>
      <c r="B16" t="s">
        <v>91</v>
      </c>
      <c r="C16" t="s">
        <v>766</v>
      </c>
      <c r="D16" t="s">
        <v>780</v>
      </c>
      <c r="E16" t="s">
        <v>753</v>
      </c>
      <c r="F16" s="63">
        <v>44393</v>
      </c>
      <c r="G16" s="63">
        <v>45123</v>
      </c>
      <c r="H16" t="s">
        <v>18</v>
      </c>
      <c r="I16" s="64">
        <v>108</v>
      </c>
      <c r="J16" s="64">
        <v>0</v>
      </c>
      <c r="K16" s="64">
        <v>0</v>
      </c>
      <c r="L16" s="64">
        <v>10</v>
      </c>
      <c r="M16" s="64">
        <v>96</v>
      </c>
      <c r="N16" s="64">
        <v>2</v>
      </c>
      <c r="O16" s="64">
        <v>0</v>
      </c>
      <c r="P16" t="s">
        <v>754</v>
      </c>
      <c r="Q16" s="64"/>
    </row>
    <row r="17" spans="1:17">
      <c r="A17" t="s">
        <v>781</v>
      </c>
      <c r="B17" t="s">
        <v>97</v>
      </c>
      <c r="C17" t="s">
        <v>757</v>
      </c>
      <c r="D17" t="s">
        <v>782</v>
      </c>
      <c r="E17" t="s">
        <v>753</v>
      </c>
      <c r="F17" s="63">
        <v>42573</v>
      </c>
      <c r="G17" s="63">
        <v>45129</v>
      </c>
      <c r="H17" t="s">
        <v>18</v>
      </c>
      <c r="I17" s="64">
        <v>108</v>
      </c>
      <c r="J17" s="64">
        <v>0</v>
      </c>
      <c r="K17" s="64">
        <v>0</v>
      </c>
      <c r="L17" s="64">
        <v>60</v>
      </c>
      <c r="M17" s="64">
        <v>40</v>
      </c>
      <c r="N17" s="64">
        <v>7</v>
      </c>
      <c r="O17" s="64">
        <v>1</v>
      </c>
      <c r="P17" t="s">
        <v>754</v>
      </c>
      <c r="Q17" s="64"/>
    </row>
    <row r="18" spans="1:17">
      <c r="A18" t="s">
        <v>783</v>
      </c>
      <c r="B18" t="s">
        <v>95</v>
      </c>
      <c r="C18" t="s">
        <v>766</v>
      </c>
      <c r="D18" t="s">
        <v>767</v>
      </c>
      <c r="E18" t="s">
        <v>753</v>
      </c>
      <c r="F18" s="63">
        <v>44393</v>
      </c>
      <c r="G18" s="63">
        <v>45123</v>
      </c>
      <c r="H18" t="s">
        <v>18</v>
      </c>
      <c r="I18" s="64">
        <v>474</v>
      </c>
      <c r="J18" s="64">
        <v>0</v>
      </c>
      <c r="K18" s="64">
        <v>156</v>
      </c>
      <c r="L18" s="64">
        <v>2</v>
      </c>
      <c r="M18" s="64">
        <v>576</v>
      </c>
      <c r="N18" s="64">
        <v>52</v>
      </c>
      <c r="O18" s="64">
        <v>0</v>
      </c>
      <c r="P18" t="s">
        <v>754</v>
      </c>
      <c r="Q18" s="64"/>
    </row>
    <row r="19" spans="1:17">
      <c r="A19" t="s">
        <v>784</v>
      </c>
      <c r="B19" t="s">
        <v>99</v>
      </c>
      <c r="C19" t="s">
        <v>766</v>
      </c>
      <c r="D19" t="s">
        <v>767</v>
      </c>
      <c r="E19" t="s">
        <v>753</v>
      </c>
      <c r="F19" s="63">
        <v>44407</v>
      </c>
      <c r="G19" s="63">
        <v>45137</v>
      </c>
      <c r="H19" t="s">
        <v>18</v>
      </c>
      <c r="I19" s="64">
        <v>398</v>
      </c>
      <c r="J19" s="64">
        <v>0</v>
      </c>
      <c r="K19" s="64">
        <v>0</v>
      </c>
      <c r="L19" s="64">
        <v>234</v>
      </c>
      <c r="M19" s="64">
        <v>154</v>
      </c>
      <c r="N19" s="64">
        <v>10</v>
      </c>
      <c r="O19" s="64">
        <v>0</v>
      </c>
      <c r="P19" t="s">
        <v>754</v>
      </c>
      <c r="Q19" s="64"/>
    </row>
    <row r="20" spans="1:17">
      <c r="A20" t="s">
        <v>785</v>
      </c>
      <c r="B20" t="s">
        <v>101</v>
      </c>
      <c r="C20" t="s">
        <v>760</v>
      </c>
      <c r="D20" t="s">
        <v>786</v>
      </c>
      <c r="E20" t="s">
        <v>753</v>
      </c>
      <c r="F20" s="63">
        <v>44426</v>
      </c>
      <c r="G20" s="63">
        <v>45156</v>
      </c>
      <c r="H20" t="s">
        <v>18</v>
      </c>
      <c r="I20" s="64">
        <v>255</v>
      </c>
      <c r="J20" s="64">
        <v>0</v>
      </c>
      <c r="K20" s="64">
        <v>0</v>
      </c>
      <c r="L20" s="64">
        <v>0</v>
      </c>
      <c r="M20" s="64">
        <v>253</v>
      </c>
      <c r="N20" s="64">
        <v>2</v>
      </c>
      <c r="O20" s="64">
        <v>0</v>
      </c>
      <c r="P20" t="s">
        <v>754</v>
      </c>
      <c r="Q20" s="64"/>
    </row>
    <row r="21" spans="1:17">
      <c r="A21" t="s">
        <v>787</v>
      </c>
      <c r="B21" t="s">
        <v>103</v>
      </c>
      <c r="C21" t="s">
        <v>766</v>
      </c>
      <c r="D21" t="s">
        <v>780</v>
      </c>
      <c r="E21" t="s">
        <v>753</v>
      </c>
      <c r="F21" s="63">
        <v>43722</v>
      </c>
      <c r="G21" s="63">
        <v>45183</v>
      </c>
      <c r="H21" t="s">
        <v>18</v>
      </c>
      <c r="I21" s="64">
        <v>104</v>
      </c>
      <c r="J21" s="64">
        <v>0</v>
      </c>
      <c r="K21" s="64">
        <v>0</v>
      </c>
      <c r="L21" s="64">
        <v>0</v>
      </c>
      <c r="M21" s="64">
        <v>104</v>
      </c>
      <c r="N21" s="64">
        <v>0</v>
      </c>
      <c r="O21" s="64">
        <v>0</v>
      </c>
      <c r="P21" t="s">
        <v>754</v>
      </c>
      <c r="Q21" s="64"/>
    </row>
    <row r="22" spans="1:17">
      <c r="A22" t="s">
        <v>788</v>
      </c>
      <c r="B22" t="s">
        <v>109</v>
      </c>
      <c r="C22" t="s">
        <v>766</v>
      </c>
      <c r="D22" t="s">
        <v>767</v>
      </c>
      <c r="E22" t="s">
        <v>753</v>
      </c>
      <c r="F22" s="63">
        <v>43370</v>
      </c>
      <c r="G22" s="63">
        <v>45196</v>
      </c>
      <c r="H22" t="s">
        <v>25</v>
      </c>
      <c r="I22" s="64">
        <v>488</v>
      </c>
      <c r="J22" s="64">
        <v>0</v>
      </c>
      <c r="K22" s="64">
        <v>0</v>
      </c>
      <c r="L22" s="64">
        <v>0</v>
      </c>
      <c r="M22" s="64">
        <v>459</v>
      </c>
      <c r="N22" s="64">
        <v>29</v>
      </c>
      <c r="O22" s="64">
        <v>0</v>
      </c>
      <c r="P22" t="s">
        <v>754</v>
      </c>
      <c r="Q22" s="64"/>
    </row>
    <row r="23" spans="1:17">
      <c r="A23" t="s">
        <v>789</v>
      </c>
      <c r="B23" t="s">
        <v>111</v>
      </c>
      <c r="C23" t="s">
        <v>757</v>
      </c>
      <c r="D23" t="s">
        <v>782</v>
      </c>
      <c r="E23" t="s">
        <v>753</v>
      </c>
      <c r="F23" s="63">
        <v>42662</v>
      </c>
      <c r="G23" s="63">
        <v>45218</v>
      </c>
      <c r="H23" t="s">
        <v>25</v>
      </c>
      <c r="I23" s="64">
        <v>71</v>
      </c>
      <c r="J23" s="64">
        <v>0</v>
      </c>
      <c r="K23" s="64">
        <v>0</v>
      </c>
      <c r="L23" s="64">
        <v>12</v>
      </c>
      <c r="M23" s="64">
        <v>58</v>
      </c>
      <c r="N23" s="64">
        <v>1</v>
      </c>
      <c r="O23" s="64">
        <v>0</v>
      </c>
      <c r="P23" t="s">
        <v>754</v>
      </c>
      <c r="Q23" s="64"/>
    </row>
    <row r="24" spans="1:17">
      <c r="A24" t="s">
        <v>790</v>
      </c>
      <c r="B24" t="s">
        <v>740</v>
      </c>
      <c r="C24" t="s">
        <v>766</v>
      </c>
      <c r="D24" t="s">
        <v>791</v>
      </c>
      <c r="E24" t="s">
        <v>753</v>
      </c>
      <c r="F24" s="63">
        <v>44492</v>
      </c>
      <c r="G24" s="63">
        <v>45222</v>
      </c>
      <c r="H24" t="s">
        <v>18</v>
      </c>
      <c r="I24" s="64">
        <v>192</v>
      </c>
      <c r="J24" s="64">
        <v>0</v>
      </c>
      <c r="K24" s="64">
        <v>0</v>
      </c>
      <c r="L24" s="64">
        <v>43</v>
      </c>
      <c r="M24" s="64">
        <v>140</v>
      </c>
      <c r="N24" s="64">
        <v>9</v>
      </c>
      <c r="O24" s="64">
        <v>0</v>
      </c>
      <c r="P24" t="s">
        <v>754</v>
      </c>
      <c r="Q24" s="64"/>
    </row>
    <row r="25" spans="1:17">
      <c r="A25" t="s">
        <v>792</v>
      </c>
      <c r="B25" t="s">
        <v>117</v>
      </c>
      <c r="C25" t="s">
        <v>760</v>
      </c>
      <c r="D25" t="s">
        <v>786</v>
      </c>
      <c r="E25" t="s">
        <v>753</v>
      </c>
      <c r="F25" s="63">
        <v>43405</v>
      </c>
      <c r="G25" s="63">
        <v>45231</v>
      </c>
      <c r="H25" t="s">
        <v>25</v>
      </c>
      <c r="I25" s="64">
        <v>320</v>
      </c>
      <c r="J25" s="64">
        <v>0</v>
      </c>
      <c r="K25" s="64">
        <v>0</v>
      </c>
      <c r="L25" s="64">
        <v>52</v>
      </c>
      <c r="M25" s="64">
        <v>245</v>
      </c>
      <c r="N25" s="64">
        <v>23</v>
      </c>
      <c r="O25" s="64">
        <v>0</v>
      </c>
      <c r="P25" t="s">
        <v>754</v>
      </c>
      <c r="Q25" s="64"/>
    </row>
    <row r="26" spans="1:17">
      <c r="A26" t="s">
        <v>793</v>
      </c>
      <c r="B26" t="s">
        <v>121</v>
      </c>
      <c r="C26" t="s">
        <v>766</v>
      </c>
      <c r="D26" t="s">
        <v>780</v>
      </c>
      <c r="E26" t="s">
        <v>753</v>
      </c>
      <c r="F26" s="63">
        <v>44514</v>
      </c>
      <c r="G26" s="63">
        <v>45244</v>
      </c>
      <c r="H26" t="s">
        <v>18</v>
      </c>
      <c r="I26" s="64">
        <v>150</v>
      </c>
      <c r="J26" s="64">
        <v>0</v>
      </c>
      <c r="K26" s="64">
        <v>0</v>
      </c>
      <c r="L26" s="64">
        <v>72</v>
      </c>
      <c r="M26" s="64">
        <v>78</v>
      </c>
      <c r="N26" s="64">
        <v>0</v>
      </c>
      <c r="O26" s="64">
        <v>0</v>
      </c>
      <c r="P26" t="s">
        <v>754</v>
      </c>
      <c r="Q26" s="64"/>
    </row>
    <row r="27" spans="1:17">
      <c r="A27" t="s">
        <v>794</v>
      </c>
      <c r="B27" t="s">
        <v>123</v>
      </c>
      <c r="C27" t="s">
        <v>751</v>
      </c>
      <c r="D27" t="s">
        <v>752</v>
      </c>
      <c r="E27" t="s">
        <v>753</v>
      </c>
      <c r="F27" s="63">
        <v>44520</v>
      </c>
      <c r="G27" s="63">
        <v>45250</v>
      </c>
      <c r="H27" t="s">
        <v>18</v>
      </c>
      <c r="I27" s="64">
        <v>0</v>
      </c>
      <c r="J27" s="64">
        <v>0</v>
      </c>
      <c r="K27" s="64">
        <v>62</v>
      </c>
      <c r="L27" s="64">
        <v>0</v>
      </c>
      <c r="M27" s="64">
        <v>62</v>
      </c>
      <c r="N27" s="64">
        <v>0</v>
      </c>
      <c r="O27" s="64">
        <v>0</v>
      </c>
      <c r="P27" t="s">
        <v>754</v>
      </c>
      <c r="Q27" s="64"/>
    </row>
    <row r="28" spans="1:17">
      <c r="A28" t="s">
        <v>795</v>
      </c>
      <c r="B28" t="s">
        <v>125</v>
      </c>
      <c r="C28" t="s">
        <v>760</v>
      </c>
      <c r="D28" t="s">
        <v>786</v>
      </c>
      <c r="E28" t="s">
        <v>753</v>
      </c>
      <c r="F28" s="63">
        <v>44521</v>
      </c>
      <c r="G28" s="63">
        <v>45251</v>
      </c>
      <c r="H28" t="s">
        <v>18</v>
      </c>
      <c r="I28" s="64">
        <v>96</v>
      </c>
      <c r="J28" s="64">
        <v>0</v>
      </c>
      <c r="K28" s="64">
        <v>0</v>
      </c>
      <c r="L28" s="64">
        <v>0</v>
      </c>
      <c r="M28" s="64">
        <v>96</v>
      </c>
      <c r="N28" s="64">
        <v>0</v>
      </c>
      <c r="O28" s="64">
        <v>0</v>
      </c>
      <c r="P28" t="s">
        <v>754</v>
      </c>
      <c r="Q28" s="64"/>
    </row>
    <row r="29" spans="1:17">
      <c r="A29" t="s">
        <v>796</v>
      </c>
      <c r="B29" t="s">
        <v>129</v>
      </c>
      <c r="C29" t="s">
        <v>757</v>
      </c>
      <c r="D29" t="s">
        <v>782</v>
      </c>
      <c r="E29" t="s">
        <v>753</v>
      </c>
      <c r="F29" s="63">
        <v>44535</v>
      </c>
      <c r="G29" s="63">
        <v>45265</v>
      </c>
      <c r="H29" t="s">
        <v>18</v>
      </c>
      <c r="I29" s="64">
        <v>0</v>
      </c>
      <c r="J29" s="64">
        <v>0</v>
      </c>
      <c r="K29" s="64">
        <v>136</v>
      </c>
      <c r="L29" s="64">
        <v>18</v>
      </c>
      <c r="M29" s="64">
        <v>74</v>
      </c>
      <c r="N29" s="64">
        <v>44</v>
      </c>
      <c r="O29" s="64">
        <v>0</v>
      </c>
      <c r="P29" t="s">
        <v>754</v>
      </c>
      <c r="Q29" s="64"/>
    </row>
    <row r="30" spans="1:17">
      <c r="A30" t="s">
        <v>797</v>
      </c>
      <c r="B30" t="s">
        <v>131</v>
      </c>
      <c r="C30" t="s">
        <v>757</v>
      </c>
      <c r="D30" t="s">
        <v>798</v>
      </c>
      <c r="E30" t="s">
        <v>753</v>
      </c>
      <c r="F30" s="63">
        <v>43807</v>
      </c>
      <c r="G30" s="63">
        <v>45268</v>
      </c>
      <c r="H30" t="s">
        <v>18</v>
      </c>
      <c r="I30" s="64">
        <v>50</v>
      </c>
      <c r="J30" s="64">
        <v>0</v>
      </c>
      <c r="K30" s="64">
        <v>0</v>
      </c>
      <c r="L30" s="64">
        <v>30</v>
      </c>
      <c r="M30" s="64">
        <v>20</v>
      </c>
      <c r="N30" s="64">
        <v>0</v>
      </c>
      <c r="O30" s="64">
        <v>0</v>
      </c>
      <c r="P30" t="s">
        <v>754</v>
      </c>
      <c r="Q30" s="64"/>
    </row>
    <row r="31" spans="1:17">
      <c r="A31" t="s">
        <v>799</v>
      </c>
      <c r="B31" t="s">
        <v>135</v>
      </c>
      <c r="C31" t="s">
        <v>760</v>
      </c>
      <c r="D31" t="s">
        <v>786</v>
      </c>
      <c r="E31" t="s">
        <v>753</v>
      </c>
      <c r="F31" s="63">
        <v>44541</v>
      </c>
      <c r="G31" s="63">
        <v>45271</v>
      </c>
      <c r="H31" t="s">
        <v>18</v>
      </c>
      <c r="I31" s="64">
        <v>460</v>
      </c>
      <c r="J31" s="64">
        <v>0</v>
      </c>
      <c r="K31" s="64">
        <v>0</v>
      </c>
      <c r="L31" s="64">
        <v>0</v>
      </c>
      <c r="M31" s="64">
        <v>450</v>
      </c>
      <c r="N31" s="64">
        <v>10</v>
      </c>
      <c r="O31" s="64">
        <v>0</v>
      </c>
      <c r="P31" t="s">
        <v>754</v>
      </c>
      <c r="Q31" s="64"/>
    </row>
    <row r="32" spans="1:17">
      <c r="A32" t="s">
        <v>800</v>
      </c>
      <c r="B32" t="s">
        <v>137</v>
      </c>
      <c r="C32" t="s">
        <v>757</v>
      </c>
      <c r="D32" t="s">
        <v>758</v>
      </c>
      <c r="E32" t="s">
        <v>753</v>
      </c>
      <c r="F32" s="63">
        <v>43446</v>
      </c>
      <c r="G32" s="63">
        <v>45272</v>
      </c>
      <c r="H32" t="s">
        <v>25</v>
      </c>
      <c r="I32" s="64">
        <v>103</v>
      </c>
      <c r="J32" s="64">
        <v>0</v>
      </c>
      <c r="K32" s="64">
        <v>0</v>
      </c>
      <c r="L32" s="64">
        <v>20</v>
      </c>
      <c r="M32" s="64">
        <v>50</v>
      </c>
      <c r="N32" s="64">
        <v>31</v>
      </c>
      <c r="O32" s="64">
        <v>2</v>
      </c>
      <c r="P32" t="s">
        <v>754</v>
      </c>
      <c r="Q32" s="64"/>
    </row>
    <row r="33" spans="1:17">
      <c r="A33" t="s">
        <v>801</v>
      </c>
      <c r="B33" t="s">
        <v>143</v>
      </c>
      <c r="C33" t="s">
        <v>766</v>
      </c>
      <c r="D33" t="s">
        <v>780</v>
      </c>
      <c r="E33" t="s">
        <v>753</v>
      </c>
      <c r="F33" s="63">
        <v>44551</v>
      </c>
      <c r="G33" s="63">
        <v>45281</v>
      </c>
      <c r="H33" t="s">
        <v>18</v>
      </c>
      <c r="I33" s="64">
        <v>189</v>
      </c>
      <c r="J33" s="64">
        <v>0</v>
      </c>
      <c r="K33" s="64">
        <v>0</v>
      </c>
      <c r="L33" s="64">
        <v>74</v>
      </c>
      <c r="M33" s="64">
        <v>115</v>
      </c>
      <c r="N33" s="64">
        <v>0</v>
      </c>
      <c r="O33" s="64">
        <v>0</v>
      </c>
      <c r="P33" t="s">
        <v>754</v>
      </c>
      <c r="Q33" s="64"/>
    </row>
    <row r="34" spans="1:17">
      <c r="A34" t="s">
        <v>493</v>
      </c>
      <c r="B34" t="s">
        <v>145</v>
      </c>
      <c r="C34" t="s">
        <v>766</v>
      </c>
      <c r="D34" t="s">
        <v>780</v>
      </c>
      <c r="E34" t="s">
        <v>759</v>
      </c>
      <c r="F34" s="63">
        <v>44553</v>
      </c>
      <c r="G34" s="63">
        <v>45283</v>
      </c>
      <c r="H34" t="s">
        <v>18</v>
      </c>
      <c r="I34" s="64">
        <v>120</v>
      </c>
      <c r="J34" s="64">
        <v>0</v>
      </c>
      <c r="K34" s="64">
        <v>0</v>
      </c>
      <c r="L34" s="64">
        <v>0</v>
      </c>
      <c r="M34" s="64">
        <v>119</v>
      </c>
      <c r="N34" s="64">
        <v>1</v>
      </c>
      <c r="O34" s="64">
        <v>0</v>
      </c>
      <c r="P34" t="s">
        <v>754</v>
      </c>
      <c r="Q34" s="64"/>
    </row>
    <row r="35" spans="1:17">
      <c r="A35" t="s">
        <v>802</v>
      </c>
      <c r="B35" t="s">
        <v>149</v>
      </c>
      <c r="C35" t="s">
        <v>766</v>
      </c>
      <c r="D35" t="s">
        <v>767</v>
      </c>
      <c r="E35" t="s">
        <v>753</v>
      </c>
      <c r="F35" s="63">
        <v>43828</v>
      </c>
      <c r="G35" s="63">
        <v>45289</v>
      </c>
      <c r="H35" t="s">
        <v>18</v>
      </c>
      <c r="I35" s="64">
        <v>157</v>
      </c>
      <c r="J35" s="64">
        <v>0</v>
      </c>
      <c r="K35" s="64">
        <v>0</v>
      </c>
      <c r="L35" s="64">
        <v>0</v>
      </c>
      <c r="M35" s="64">
        <v>155</v>
      </c>
      <c r="N35" s="64">
        <v>2</v>
      </c>
      <c r="O35" s="64">
        <v>0</v>
      </c>
      <c r="P35" t="s">
        <v>754</v>
      </c>
      <c r="Q35" s="64"/>
    </row>
    <row r="36" spans="1:17">
      <c r="A36" t="s">
        <v>803</v>
      </c>
      <c r="B36" t="s">
        <v>151</v>
      </c>
      <c r="C36" t="s">
        <v>766</v>
      </c>
      <c r="D36" t="s">
        <v>780</v>
      </c>
      <c r="E36" t="s">
        <v>753</v>
      </c>
      <c r="F36" s="63">
        <v>44566</v>
      </c>
      <c r="G36" s="63">
        <v>45296</v>
      </c>
      <c r="H36" t="s">
        <v>18</v>
      </c>
      <c r="I36" s="64">
        <v>59</v>
      </c>
      <c r="J36" s="64">
        <v>0</v>
      </c>
      <c r="K36" s="64">
        <v>0</v>
      </c>
      <c r="L36" s="64">
        <v>6</v>
      </c>
      <c r="M36" s="64">
        <v>53</v>
      </c>
      <c r="N36" s="64">
        <v>0</v>
      </c>
      <c r="O36" s="64">
        <v>0</v>
      </c>
      <c r="P36" t="s">
        <v>754</v>
      </c>
      <c r="Q36" s="64"/>
    </row>
    <row r="37" spans="1:17">
      <c r="A37" t="s">
        <v>804</v>
      </c>
      <c r="B37" t="s">
        <v>153</v>
      </c>
      <c r="C37" t="s">
        <v>766</v>
      </c>
      <c r="D37" t="s">
        <v>780</v>
      </c>
      <c r="E37" t="s">
        <v>805</v>
      </c>
      <c r="F37" s="63">
        <v>44571</v>
      </c>
      <c r="G37" s="63">
        <v>45301</v>
      </c>
      <c r="H37" t="s">
        <v>18</v>
      </c>
      <c r="I37" s="64">
        <v>249</v>
      </c>
      <c r="J37" s="64">
        <v>0</v>
      </c>
      <c r="K37" s="64">
        <v>0</v>
      </c>
      <c r="L37" s="64">
        <v>40</v>
      </c>
      <c r="M37" s="64">
        <v>205</v>
      </c>
      <c r="N37" s="64">
        <v>4</v>
      </c>
      <c r="O37" s="64">
        <v>0</v>
      </c>
      <c r="P37" t="s">
        <v>754</v>
      </c>
      <c r="Q37" s="64"/>
    </row>
    <row r="38" spans="1:17">
      <c r="A38" t="s">
        <v>806</v>
      </c>
      <c r="B38" t="s">
        <v>155</v>
      </c>
      <c r="C38" t="s">
        <v>751</v>
      </c>
      <c r="D38" t="s">
        <v>752</v>
      </c>
      <c r="E38" t="s">
        <v>753</v>
      </c>
      <c r="F38" s="63">
        <v>44573</v>
      </c>
      <c r="G38" s="63">
        <v>45303</v>
      </c>
      <c r="H38" t="s">
        <v>18</v>
      </c>
      <c r="I38" s="64">
        <v>223</v>
      </c>
      <c r="J38" s="64">
        <v>0</v>
      </c>
      <c r="K38" s="64">
        <v>0</v>
      </c>
      <c r="L38" s="64">
        <v>4</v>
      </c>
      <c r="M38" s="64">
        <v>209</v>
      </c>
      <c r="N38" s="64">
        <v>10</v>
      </c>
      <c r="O38" s="64">
        <v>0</v>
      </c>
      <c r="P38" t="s">
        <v>754</v>
      </c>
      <c r="Q38" s="64"/>
    </row>
    <row r="39" spans="1:17">
      <c r="A39" t="s">
        <v>807</v>
      </c>
      <c r="B39" t="s">
        <v>239</v>
      </c>
      <c r="C39" t="s">
        <v>760</v>
      </c>
      <c r="D39" t="s">
        <v>786</v>
      </c>
      <c r="E39" t="s">
        <v>753</v>
      </c>
      <c r="F39" s="63">
        <v>44579</v>
      </c>
      <c r="G39" s="63">
        <v>45309</v>
      </c>
      <c r="H39" t="s">
        <v>18</v>
      </c>
      <c r="I39" s="64">
        <v>2336</v>
      </c>
      <c r="J39" s="64">
        <v>0</v>
      </c>
      <c r="K39" s="64">
        <v>0</v>
      </c>
      <c r="L39" s="64">
        <v>28</v>
      </c>
      <c r="M39" s="64">
        <v>2194</v>
      </c>
      <c r="N39" s="64">
        <v>114</v>
      </c>
      <c r="O39" s="64">
        <v>0</v>
      </c>
      <c r="P39" t="s">
        <v>754</v>
      </c>
      <c r="Q39" s="64"/>
    </row>
    <row r="40" spans="1:17">
      <c r="A40" t="s">
        <v>808</v>
      </c>
      <c r="B40" t="s">
        <v>157</v>
      </c>
      <c r="C40" t="s">
        <v>766</v>
      </c>
      <c r="D40" t="s">
        <v>780</v>
      </c>
      <c r="E40" t="s">
        <v>759</v>
      </c>
      <c r="F40" s="63">
        <v>40855</v>
      </c>
      <c r="G40" s="63">
        <v>45310</v>
      </c>
      <c r="H40" t="s">
        <v>18</v>
      </c>
      <c r="I40" s="64">
        <v>126</v>
      </c>
      <c r="J40" s="64">
        <v>0</v>
      </c>
      <c r="K40" s="64">
        <v>0</v>
      </c>
      <c r="L40" s="64">
        <v>82</v>
      </c>
      <c r="M40" s="64">
        <v>44</v>
      </c>
      <c r="N40" s="64">
        <v>0</v>
      </c>
      <c r="O40" s="64">
        <v>0</v>
      </c>
      <c r="P40" t="s">
        <v>754</v>
      </c>
      <c r="Q40" s="64"/>
    </row>
    <row r="41" spans="1:17">
      <c r="A41" t="s">
        <v>809</v>
      </c>
      <c r="B41" t="s">
        <v>159</v>
      </c>
      <c r="C41" t="s">
        <v>751</v>
      </c>
      <c r="D41" t="s">
        <v>752</v>
      </c>
      <c r="E41" t="s">
        <v>753</v>
      </c>
      <c r="F41" s="63">
        <v>44591</v>
      </c>
      <c r="G41" s="63">
        <v>45321</v>
      </c>
      <c r="H41" t="s">
        <v>18</v>
      </c>
      <c r="I41" s="64">
        <v>132</v>
      </c>
      <c r="J41" s="64">
        <v>0</v>
      </c>
      <c r="K41" s="64">
        <v>0</v>
      </c>
      <c r="L41" s="64">
        <v>0</v>
      </c>
      <c r="M41" s="64">
        <v>132</v>
      </c>
      <c r="N41" s="64">
        <v>0</v>
      </c>
      <c r="O41" s="64">
        <v>0</v>
      </c>
      <c r="P41" t="s">
        <v>754</v>
      </c>
      <c r="Q41" s="64"/>
    </row>
    <row r="42" spans="1:17">
      <c r="A42" t="s">
        <v>810</v>
      </c>
      <c r="B42" t="s">
        <v>161</v>
      </c>
      <c r="C42" t="s">
        <v>766</v>
      </c>
      <c r="D42" t="s">
        <v>780</v>
      </c>
      <c r="E42" t="s">
        <v>753</v>
      </c>
      <c r="F42" s="63">
        <v>44593</v>
      </c>
      <c r="G42" s="63">
        <v>45323</v>
      </c>
      <c r="H42" t="s">
        <v>18</v>
      </c>
      <c r="I42" s="64">
        <v>69</v>
      </c>
      <c r="J42" s="64">
        <v>0</v>
      </c>
      <c r="K42" s="64">
        <v>0</v>
      </c>
      <c r="L42" s="64">
        <v>51</v>
      </c>
      <c r="M42" s="64">
        <v>18</v>
      </c>
      <c r="N42" s="64">
        <v>0</v>
      </c>
      <c r="O42" s="64">
        <v>0</v>
      </c>
      <c r="P42" t="s">
        <v>754</v>
      </c>
      <c r="Q42" s="64"/>
    </row>
    <row r="43" spans="1:17">
      <c r="A43" t="s">
        <v>811</v>
      </c>
      <c r="B43" t="s">
        <v>163</v>
      </c>
      <c r="C43" t="s">
        <v>757</v>
      </c>
      <c r="D43" t="s">
        <v>782</v>
      </c>
      <c r="E43" t="s">
        <v>753</v>
      </c>
      <c r="F43" s="63">
        <v>44601</v>
      </c>
      <c r="G43" s="63">
        <v>45331</v>
      </c>
      <c r="H43" t="s">
        <v>18</v>
      </c>
      <c r="I43" s="64">
        <v>0</v>
      </c>
      <c r="J43" s="64">
        <v>0</v>
      </c>
      <c r="K43" s="64">
        <v>194</v>
      </c>
      <c r="L43" s="64">
        <v>0</v>
      </c>
      <c r="M43" s="64">
        <v>38</v>
      </c>
      <c r="N43" s="64">
        <v>153</v>
      </c>
      <c r="O43" s="64">
        <v>3</v>
      </c>
      <c r="P43" t="s">
        <v>754</v>
      </c>
      <c r="Q43" s="64"/>
    </row>
    <row r="44" spans="1:17">
      <c r="A44" t="s">
        <v>812</v>
      </c>
      <c r="B44" t="s">
        <v>165</v>
      </c>
      <c r="C44" t="s">
        <v>751</v>
      </c>
      <c r="D44" t="s">
        <v>752</v>
      </c>
      <c r="E44" t="s">
        <v>753</v>
      </c>
      <c r="F44" s="63">
        <v>44602</v>
      </c>
      <c r="G44" s="63">
        <v>45332</v>
      </c>
      <c r="H44" t="s">
        <v>18</v>
      </c>
      <c r="I44" s="64">
        <v>39</v>
      </c>
      <c r="J44" s="64">
        <v>0</v>
      </c>
      <c r="K44" s="64">
        <v>0</v>
      </c>
      <c r="L44" s="64">
        <v>0</v>
      </c>
      <c r="M44" s="64">
        <v>34</v>
      </c>
      <c r="N44" s="64">
        <v>5</v>
      </c>
      <c r="O44" s="64">
        <v>0</v>
      </c>
      <c r="P44" t="s">
        <v>754</v>
      </c>
      <c r="Q44" s="64"/>
    </row>
    <row r="45" spans="1:17">
      <c r="A45" t="s">
        <v>813</v>
      </c>
      <c r="B45" t="s">
        <v>169</v>
      </c>
      <c r="C45" t="s">
        <v>751</v>
      </c>
      <c r="D45" t="s">
        <v>752</v>
      </c>
      <c r="E45" t="s">
        <v>753</v>
      </c>
      <c r="F45" s="63">
        <v>44629</v>
      </c>
      <c r="G45" s="63">
        <v>45360</v>
      </c>
      <c r="H45" t="s">
        <v>18</v>
      </c>
      <c r="I45" s="64">
        <v>190</v>
      </c>
      <c r="J45" s="64">
        <v>0</v>
      </c>
      <c r="K45" s="64">
        <v>0</v>
      </c>
      <c r="L45" s="64">
        <v>0</v>
      </c>
      <c r="M45" s="64">
        <v>185</v>
      </c>
      <c r="N45" s="64">
        <v>5</v>
      </c>
      <c r="O45" s="64">
        <v>0</v>
      </c>
      <c r="P45" t="s">
        <v>754</v>
      </c>
      <c r="Q45" s="64"/>
    </row>
    <row r="46" spans="1:17">
      <c r="A46" t="s">
        <v>814</v>
      </c>
      <c r="B46" t="s">
        <v>171</v>
      </c>
      <c r="C46" t="s">
        <v>766</v>
      </c>
      <c r="D46" t="s">
        <v>767</v>
      </c>
      <c r="E46" t="s">
        <v>753</v>
      </c>
      <c r="F46" s="63">
        <v>44630</v>
      </c>
      <c r="G46" s="63">
        <v>45361</v>
      </c>
      <c r="H46" t="s">
        <v>18</v>
      </c>
      <c r="I46" s="64">
        <v>0</v>
      </c>
      <c r="J46" s="64">
        <v>0</v>
      </c>
      <c r="K46" s="64">
        <v>349</v>
      </c>
      <c r="L46" s="64">
        <v>0</v>
      </c>
      <c r="M46" s="64">
        <v>349</v>
      </c>
      <c r="N46" s="64">
        <v>0</v>
      </c>
      <c r="O46" s="64">
        <v>0</v>
      </c>
      <c r="P46" t="s">
        <v>754</v>
      </c>
      <c r="Q46" s="64"/>
    </row>
    <row r="47" spans="1:17">
      <c r="A47" t="s">
        <v>815</v>
      </c>
      <c r="B47" t="s">
        <v>173</v>
      </c>
      <c r="C47" t="s">
        <v>766</v>
      </c>
      <c r="D47" t="s">
        <v>791</v>
      </c>
      <c r="E47" t="s">
        <v>753</v>
      </c>
      <c r="F47" s="63">
        <v>44639</v>
      </c>
      <c r="G47" s="63">
        <v>45370</v>
      </c>
      <c r="H47" t="s">
        <v>18</v>
      </c>
      <c r="I47" s="64">
        <v>26</v>
      </c>
      <c r="J47" s="64">
        <v>0</v>
      </c>
      <c r="K47" s="64">
        <v>0</v>
      </c>
      <c r="L47" s="64">
        <v>2</v>
      </c>
      <c r="M47" s="64">
        <v>24</v>
      </c>
      <c r="N47" s="64">
        <v>0</v>
      </c>
      <c r="O47" s="64">
        <v>0</v>
      </c>
      <c r="P47" t="s">
        <v>754</v>
      </c>
      <c r="Q47" s="64"/>
    </row>
    <row r="48" spans="1:17">
      <c r="A48" t="s">
        <v>816</v>
      </c>
      <c r="B48" t="s">
        <v>177</v>
      </c>
      <c r="C48" t="s">
        <v>757</v>
      </c>
      <c r="D48" t="s">
        <v>817</v>
      </c>
      <c r="E48" t="s">
        <v>818</v>
      </c>
      <c r="F48" s="63">
        <v>43553</v>
      </c>
      <c r="G48" s="63">
        <v>45380</v>
      </c>
      <c r="H48" t="s">
        <v>25</v>
      </c>
      <c r="I48" s="64">
        <v>121</v>
      </c>
      <c r="J48" s="64">
        <v>0</v>
      </c>
      <c r="K48" s="64">
        <v>0</v>
      </c>
      <c r="L48" s="64">
        <v>13</v>
      </c>
      <c r="M48" s="64">
        <v>98</v>
      </c>
      <c r="N48" s="64">
        <v>10</v>
      </c>
      <c r="O48" s="64">
        <v>0</v>
      </c>
      <c r="P48" t="s">
        <v>754</v>
      </c>
      <c r="Q48" s="64"/>
    </row>
    <row r="49" spans="1:17">
      <c r="A49" t="s">
        <v>819</v>
      </c>
      <c r="B49" t="s">
        <v>179</v>
      </c>
      <c r="C49" t="s">
        <v>766</v>
      </c>
      <c r="D49" t="s">
        <v>820</v>
      </c>
      <c r="E49" t="s">
        <v>753</v>
      </c>
      <c r="F49" s="63">
        <v>44650</v>
      </c>
      <c r="G49" s="63">
        <v>45381</v>
      </c>
      <c r="H49" t="s">
        <v>18</v>
      </c>
      <c r="I49" s="64">
        <v>208</v>
      </c>
      <c r="J49" s="64">
        <v>0</v>
      </c>
      <c r="K49" s="64">
        <v>0</v>
      </c>
      <c r="L49" s="64">
        <v>105</v>
      </c>
      <c r="M49" s="64">
        <v>102</v>
      </c>
      <c r="N49" s="64">
        <v>1</v>
      </c>
      <c r="O49" s="64">
        <v>0</v>
      </c>
      <c r="P49" t="s">
        <v>754</v>
      </c>
      <c r="Q49" s="64"/>
    </row>
    <row r="50" spans="1:17">
      <c r="A50" t="s">
        <v>594</v>
      </c>
      <c r="B50" t="s">
        <v>181</v>
      </c>
      <c r="C50" t="s">
        <v>766</v>
      </c>
      <c r="D50" t="s">
        <v>767</v>
      </c>
      <c r="E50" t="s">
        <v>753</v>
      </c>
      <c r="F50" s="63">
        <v>44659</v>
      </c>
      <c r="G50" s="63">
        <v>45390</v>
      </c>
      <c r="H50" t="s">
        <v>18</v>
      </c>
      <c r="I50" s="64">
        <v>210</v>
      </c>
      <c r="J50" s="64">
        <v>0</v>
      </c>
      <c r="K50" s="64">
        <v>0</v>
      </c>
      <c r="L50" s="64">
        <v>31</v>
      </c>
      <c r="M50" s="64">
        <v>176</v>
      </c>
      <c r="N50" s="64">
        <v>3</v>
      </c>
      <c r="O50" s="64">
        <v>0</v>
      </c>
      <c r="P50" t="s">
        <v>754</v>
      </c>
      <c r="Q50" s="64"/>
    </row>
    <row r="51" spans="1:17">
      <c r="A51" t="s">
        <v>821</v>
      </c>
      <c r="B51" t="s">
        <v>185</v>
      </c>
      <c r="C51" t="s">
        <v>751</v>
      </c>
      <c r="D51" t="s">
        <v>752</v>
      </c>
      <c r="E51" t="s">
        <v>753</v>
      </c>
      <c r="F51" s="63">
        <v>44679</v>
      </c>
      <c r="G51" s="63">
        <v>45410</v>
      </c>
      <c r="H51" t="s">
        <v>18</v>
      </c>
      <c r="I51" s="64">
        <v>50</v>
      </c>
      <c r="J51" s="64">
        <v>0</v>
      </c>
      <c r="K51" s="64">
        <v>0</v>
      </c>
      <c r="L51" s="64">
        <v>0</v>
      </c>
      <c r="M51" s="64">
        <v>48</v>
      </c>
      <c r="N51" s="64">
        <v>2</v>
      </c>
      <c r="O51" s="64">
        <v>0</v>
      </c>
      <c r="P51" t="s">
        <v>754</v>
      </c>
      <c r="Q51" s="64"/>
    </row>
    <row r="52" spans="1:17">
      <c r="A52" t="s">
        <v>822</v>
      </c>
      <c r="B52" t="s">
        <v>187</v>
      </c>
      <c r="C52" t="s">
        <v>766</v>
      </c>
      <c r="D52" t="s">
        <v>767</v>
      </c>
      <c r="E52" t="s">
        <v>753</v>
      </c>
      <c r="F52" s="63">
        <v>43224</v>
      </c>
      <c r="G52" s="63">
        <v>45416</v>
      </c>
      <c r="H52" t="s">
        <v>18</v>
      </c>
      <c r="I52" s="64">
        <v>340</v>
      </c>
      <c r="J52" s="64">
        <v>0</v>
      </c>
      <c r="K52" s="64">
        <v>0</v>
      </c>
      <c r="L52" s="64">
        <v>107</v>
      </c>
      <c r="M52" s="64">
        <v>222</v>
      </c>
      <c r="N52" s="64">
        <v>11</v>
      </c>
      <c r="O52" s="64">
        <v>0</v>
      </c>
      <c r="P52" t="s">
        <v>754</v>
      </c>
      <c r="Q52" s="64"/>
    </row>
    <row r="53" spans="1:17">
      <c r="A53" t="s">
        <v>823</v>
      </c>
      <c r="B53" t="s">
        <v>189</v>
      </c>
      <c r="C53" t="s">
        <v>763</v>
      </c>
      <c r="D53" t="s">
        <v>764</v>
      </c>
      <c r="E53" t="s">
        <v>768</v>
      </c>
      <c r="F53" s="63">
        <v>43874</v>
      </c>
      <c r="G53" s="63">
        <v>45422</v>
      </c>
      <c r="H53" t="s">
        <v>18</v>
      </c>
      <c r="I53" s="64">
        <v>104</v>
      </c>
      <c r="J53" s="64">
        <v>0</v>
      </c>
      <c r="K53" s="64">
        <v>0</v>
      </c>
      <c r="L53" s="64">
        <v>0</v>
      </c>
      <c r="M53" s="64">
        <v>104</v>
      </c>
      <c r="N53" s="64">
        <v>0</v>
      </c>
      <c r="O53" s="64">
        <v>0</v>
      </c>
      <c r="P53" t="s">
        <v>754</v>
      </c>
      <c r="Q53" s="64"/>
    </row>
    <row r="54" spans="1:17">
      <c r="A54" t="s">
        <v>824</v>
      </c>
      <c r="B54" t="s">
        <v>20</v>
      </c>
      <c r="C54" t="s">
        <v>766</v>
      </c>
      <c r="D54" t="s">
        <v>771</v>
      </c>
      <c r="E54" t="s">
        <v>753</v>
      </c>
      <c r="F54" s="63">
        <v>44695</v>
      </c>
      <c r="G54" s="63">
        <v>45426</v>
      </c>
      <c r="H54" t="s">
        <v>18</v>
      </c>
      <c r="I54" s="64">
        <v>547</v>
      </c>
      <c r="J54" s="64">
        <v>0</v>
      </c>
      <c r="K54" s="64">
        <v>91</v>
      </c>
      <c r="L54" s="64">
        <v>62</v>
      </c>
      <c r="M54" s="64">
        <v>494</v>
      </c>
      <c r="N54" s="64">
        <v>75</v>
      </c>
      <c r="O54" s="64">
        <v>8</v>
      </c>
      <c r="P54" t="s">
        <v>754</v>
      </c>
      <c r="Q54" s="64"/>
    </row>
    <row r="55" spans="1:17">
      <c r="A55" t="s">
        <v>825</v>
      </c>
      <c r="B55" t="s">
        <v>22</v>
      </c>
      <c r="C55" t="s">
        <v>760</v>
      </c>
      <c r="D55" t="s">
        <v>786</v>
      </c>
      <c r="E55" t="s">
        <v>753</v>
      </c>
      <c r="F55" s="63">
        <v>44705</v>
      </c>
      <c r="G55" s="63">
        <v>45436</v>
      </c>
      <c r="H55" t="s">
        <v>18</v>
      </c>
      <c r="I55" s="64">
        <v>117</v>
      </c>
      <c r="J55" s="64">
        <v>0</v>
      </c>
      <c r="K55" s="64">
        <v>0</v>
      </c>
      <c r="L55" s="64">
        <v>0</v>
      </c>
      <c r="M55" s="64">
        <v>117</v>
      </c>
      <c r="N55" s="64">
        <v>0</v>
      </c>
      <c r="O55" s="64">
        <v>0</v>
      </c>
      <c r="P55" t="s">
        <v>754</v>
      </c>
      <c r="Q55" s="64"/>
    </row>
    <row r="56" spans="1:17">
      <c r="A56" t="s">
        <v>826</v>
      </c>
      <c r="B56" t="s">
        <v>24</v>
      </c>
      <c r="C56" t="s">
        <v>757</v>
      </c>
      <c r="D56" t="s">
        <v>782</v>
      </c>
      <c r="E56" t="s">
        <v>753</v>
      </c>
      <c r="F56" s="63">
        <v>43615</v>
      </c>
      <c r="G56" s="63">
        <v>45442</v>
      </c>
      <c r="H56" t="s">
        <v>25</v>
      </c>
      <c r="I56" s="64">
        <v>73</v>
      </c>
      <c r="J56" s="64">
        <v>0</v>
      </c>
      <c r="K56" s="64">
        <v>0</v>
      </c>
      <c r="L56" s="64">
        <v>0</v>
      </c>
      <c r="M56" s="64">
        <v>49</v>
      </c>
      <c r="N56" s="64">
        <v>24</v>
      </c>
      <c r="O56" s="64">
        <v>0</v>
      </c>
      <c r="P56" t="s">
        <v>754</v>
      </c>
      <c r="Q56" s="64"/>
    </row>
    <row r="57" spans="1:17">
      <c r="A57" t="s">
        <v>827</v>
      </c>
      <c r="B57" t="s">
        <v>193</v>
      </c>
      <c r="C57" t="s">
        <v>766</v>
      </c>
      <c r="D57" t="s">
        <v>780</v>
      </c>
      <c r="E57" t="s">
        <v>753</v>
      </c>
      <c r="F57" s="63">
        <v>44712</v>
      </c>
      <c r="G57" s="63">
        <v>45443</v>
      </c>
      <c r="H57" t="s">
        <v>18</v>
      </c>
      <c r="I57" s="64">
        <v>37</v>
      </c>
      <c r="J57" s="64">
        <v>20</v>
      </c>
      <c r="K57" s="64">
        <v>0</v>
      </c>
      <c r="L57" s="64">
        <v>35</v>
      </c>
      <c r="M57" s="64">
        <v>22</v>
      </c>
      <c r="N57" s="64">
        <v>0</v>
      </c>
      <c r="O57" s="64">
        <v>0</v>
      </c>
      <c r="P57" t="s">
        <v>754</v>
      </c>
      <c r="Q57" s="64"/>
    </row>
    <row r="58" spans="1:17">
      <c r="A58" t="s">
        <v>828</v>
      </c>
      <c r="B58" t="s">
        <v>27</v>
      </c>
      <c r="C58" t="s">
        <v>766</v>
      </c>
      <c r="D58" t="s">
        <v>791</v>
      </c>
      <c r="E58" t="s">
        <v>753</v>
      </c>
      <c r="F58" s="63">
        <v>44713</v>
      </c>
      <c r="G58" s="63">
        <v>45444</v>
      </c>
      <c r="H58" t="s">
        <v>18</v>
      </c>
      <c r="I58" s="64">
        <v>270</v>
      </c>
      <c r="J58" s="64">
        <v>0</v>
      </c>
      <c r="K58" s="64">
        <v>0</v>
      </c>
      <c r="L58" s="64">
        <v>0</v>
      </c>
      <c r="M58" s="64">
        <v>268</v>
      </c>
      <c r="N58" s="64">
        <v>2</v>
      </c>
      <c r="O58" s="64">
        <v>0</v>
      </c>
      <c r="P58" t="s">
        <v>754</v>
      </c>
      <c r="Q58" s="64"/>
    </row>
    <row r="59" spans="1:17">
      <c r="A59" t="s">
        <v>829</v>
      </c>
      <c r="B59" t="s">
        <v>31</v>
      </c>
      <c r="C59" t="s">
        <v>757</v>
      </c>
      <c r="D59" t="s">
        <v>798</v>
      </c>
      <c r="E59" t="s">
        <v>753</v>
      </c>
      <c r="F59" s="63">
        <v>44721</v>
      </c>
      <c r="G59" s="63">
        <v>45452</v>
      </c>
      <c r="H59" t="s">
        <v>18</v>
      </c>
      <c r="I59" s="64">
        <v>205</v>
      </c>
      <c r="J59" s="64">
        <v>0</v>
      </c>
      <c r="K59" s="64">
        <v>0</v>
      </c>
      <c r="L59" s="64">
        <v>30</v>
      </c>
      <c r="M59" s="64">
        <v>175</v>
      </c>
      <c r="N59" s="64">
        <v>0</v>
      </c>
      <c r="O59" s="64">
        <v>0</v>
      </c>
      <c r="P59" t="s">
        <v>754</v>
      </c>
      <c r="Q59" s="64"/>
    </row>
    <row r="60" spans="1:17">
      <c r="A60" t="s">
        <v>830</v>
      </c>
      <c r="B60" t="s">
        <v>33</v>
      </c>
      <c r="C60" t="s">
        <v>763</v>
      </c>
      <c r="D60" t="s">
        <v>831</v>
      </c>
      <c r="E60" t="s">
        <v>753</v>
      </c>
      <c r="F60" s="63">
        <v>44736</v>
      </c>
      <c r="G60" s="63">
        <v>45467</v>
      </c>
      <c r="H60" t="s">
        <v>18</v>
      </c>
      <c r="I60" s="64">
        <v>50</v>
      </c>
      <c r="J60" s="64">
        <v>0</v>
      </c>
      <c r="K60" s="64">
        <v>0</v>
      </c>
      <c r="L60" s="64">
        <v>0</v>
      </c>
      <c r="M60" s="64">
        <v>50</v>
      </c>
      <c r="N60" s="64">
        <v>0</v>
      </c>
      <c r="O60" s="64">
        <v>0</v>
      </c>
      <c r="P60" t="s">
        <v>754</v>
      </c>
      <c r="Q60" s="64"/>
    </row>
    <row r="61" spans="1:17">
      <c r="A61" t="s">
        <v>832</v>
      </c>
      <c r="B61" t="s">
        <v>35</v>
      </c>
      <c r="C61" t="s">
        <v>833</v>
      </c>
      <c r="D61" t="s">
        <v>834</v>
      </c>
      <c r="E61" t="s">
        <v>753</v>
      </c>
      <c r="F61" s="63">
        <v>43649</v>
      </c>
      <c r="G61" s="63">
        <v>45476</v>
      </c>
      <c r="H61" t="s">
        <v>25</v>
      </c>
      <c r="I61" s="64">
        <v>159</v>
      </c>
      <c r="J61" s="64">
        <v>0</v>
      </c>
      <c r="K61" s="64">
        <v>94</v>
      </c>
      <c r="L61" s="64">
        <v>30</v>
      </c>
      <c r="M61" s="64">
        <v>191</v>
      </c>
      <c r="N61" s="64">
        <v>32</v>
      </c>
      <c r="O61" s="64">
        <v>0</v>
      </c>
      <c r="P61" t="s">
        <v>754</v>
      </c>
      <c r="Q61" s="64"/>
    </row>
    <row r="62" spans="1:17">
      <c r="A62" t="s">
        <v>835</v>
      </c>
      <c r="B62" t="s">
        <v>223</v>
      </c>
      <c r="C62" t="s">
        <v>766</v>
      </c>
      <c r="D62" t="s">
        <v>780</v>
      </c>
      <c r="E62" t="s">
        <v>753</v>
      </c>
      <c r="F62" s="63">
        <v>44765</v>
      </c>
      <c r="G62" s="63">
        <v>45496</v>
      </c>
      <c r="H62" t="s">
        <v>18</v>
      </c>
      <c r="I62" s="64">
        <v>76</v>
      </c>
      <c r="J62" s="64">
        <v>0</v>
      </c>
      <c r="K62" s="64">
        <v>0</v>
      </c>
      <c r="L62" s="64">
        <v>6</v>
      </c>
      <c r="M62" s="64">
        <v>70</v>
      </c>
      <c r="N62" s="64">
        <v>0</v>
      </c>
      <c r="O62" s="64">
        <v>0</v>
      </c>
      <c r="P62" t="s">
        <v>754</v>
      </c>
      <c r="Q62" s="64"/>
    </row>
    <row r="63" spans="1:17">
      <c r="A63" t="s">
        <v>836</v>
      </c>
      <c r="B63" t="s">
        <v>39</v>
      </c>
      <c r="C63" t="s">
        <v>760</v>
      </c>
      <c r="D63" t="s">
        <v>837</v>
      </c>
      <c r="E63" t="s">
        <v>753</v>
      </c>
      <c r="F63" s="63">
        <v>44786</v>
      </c>
      <c r="G63" s="63">
        <v>45517</v>
      </c>
      <c r="H63" t="s">
        <v>18</v>
      </c>
      <c r="I63" s="64">
        <v>47</v>
      </c>
      <c r="J63" s="64">
        <v>0</v>
      </c>
      <c r="K63" s="64">
        <v>0</v>
      </c>
      <c r="L63" s="64">
        <v>0</v>
      </c>
      <c r="M63" s="64">
        <v>45</v>
      </c>
      <c r="N63" s="64">
        <v>2</v>
      </c>
      <c r="O63" s="64">
        <v>0</v>
      </c>
      <c r="P63" t="s">
        <v>754</v>
      </c>
      <c r="Q63" s="64"/>
    </row>
    <row r="64" spans="1:17">
      <c r="A64" t="s">
        <v>838</v>
      </c>
      <c r="B64" t="s">
        <v>41</v>
      </c>
      <c r="C64" t="s">
        <v>760</v>
      </c>
      <c r="D64" t="s">
        <v>786</v>
      </c>
      <c r="E64" t="s">
        <v>753</v>
      </c>
      <c r="F64" s="63">
        <v>44787</v>
      </c>
      <c r="G64" s="63">
        <v>45518</v>
      </c>
      <c r="H64" t="s">
        <v>18</v>
      </c>
      <c r="I64" s="64">
        <v>22</v>
      </c>
      <c r="J64" s="64">
        <v>4</v>
      </c>
      <c r="K64" s="64">
        <v>0</v>
      </c>
      <c r="L64" s="64">
        <v>0</v>
      </c>
      <c r="M64" s="64">
        <v>26</v>
      </c>
      <c r="N64" s="64">
        <v>0</v>
      </c>
      <c r="O64" s="64">
        <v>0</v>
      </c>
      <c r="P64" t="s">
        <v>754</v>
      </c>
      <c r="Q64" s="64"/>
    </row>
    <row r="65" spans="1:17">
      <c r="A65" t="s">
        <v>839</v>
      </c>
      <c r="B65" t="s">
        <v>43</v>
      </c>
      <c r="C65" t="s">
        <v>760</v>
      </c>
      <c r="D65" t="s">
        <v>761</v>
      </c>
      <c r="E65" t="s">
        <v>753</v>
      </c>
      <c r="F65" s="63">
        <v>43693</v>
      </c>
      <c r="G65" s="63">
        <v>45520</v>
      </c>
      <c r="H65" t="s">
        <v>25</v>
      </c>
      <c r="I65" s="64">
        <v>113</v>
      </c>
      <c r="J65" s="64">
        <v>0</v>
      </c>
      <c r="K65" s="64">
        <v>0</v>
      </c>
      <c r="L65" s="64">
        <v>0</v>
      </c>
      <c r="M65" s="64">
        <v>113</v>
      </c>
      <c r="N65" s="64">
        <v>0</v>
      </c>
      <c r="O65" s="64">
        <v>0</v>
      </c>
      <c r="P65" t="s">
        <v>754</v>
      </c>
      <c r="Q65" s="64"/>
    </row>
    <row r="66" spans="1:17">
      <c r="A66" t="s">
        <v>840</v>
      </c>
      <c r="B66" t="s">
        <v>45</v>
      </c>
      <c r="C66" t="s">
        <v>763</v>
      </c>
      <c r="D66" t="s">
        <v>841</v>
      </c>
      <c r="E66" t="s">
        <v>753</v>
      </c>
      <c r="F66" s="63">
        <v>44798</v>
      </c>
      <c r="G66" s="63">
        <v>45529</v>
      </c>
      <c r="H66" t="s">
        <v>18</v>
      </c>
      <c r="I66" s="64">
        <v>37</v>
      </c>
      <c r="J66" s="64">
        <v>0</v>
      </c>
      <c r="K66" s="64">
        <v>0</v>
      </c>
      <c r="L66" s="64">
        <v>0</v>
      </c>
      <c r="M66" s="64">
        <v>33</v>
      </c>
      <c r="N66" s="64">
        <v>4</v>
      </c>
      <c r="O66" s="64">
        <v>0</v>
      </c>
      <c r="P66" t="s">
        <v>754</v>
      </c>
      <c r="Q66" s="64"/>
    </row>
    <row r="67" spans="1:17">
      <c r="A67" t="s">
        <v>842</v>
      </c>
      <c r="B67" t="s">
        <v>49</v>
      </c>
      <c r="C67" t="s">
        <v>760</v>
      </c>
      <c r="D67" t="s">
        <v>837</v>
      </c>
      <c r="E67" t="s">
        <v>753</v>
      </c>
      <c r="F67" s="63">
        <v>44803</v>
      </c>
      <c r="G67" s="63">
        <v>45534</v>
      </c>
      <c r="H67" t="s">
        <v>18</v>
      </c>
      <c r="I67" s="64">
        <v>296</v>
      </c>
      <c r="J67" s="64">
        <v>0</v>
      </c>
      <c r="K67" s="64">
        <v>0</v>
      </c>
      <c r="L67" s="64">
        <v>0</v>
      </c>
      <c r="M67" s="64">
        <v>296</v>
      </c>
      <c r="N67" s="64">
        <v>0</v>
      </c>
      <c r="O67" s="64">
        <v>0</v>
      </c>
      <c r="P67" t="s">
        <v>754</v>
      </c>
      <c r="Q67" s="64"/>
    </row>
    <row r="68" spans="1:17">
      <c r="A68" t="s">
        <v>843</v>
      </c>
      <c r="B68" t="s">
        <v>51</v>
      </c>
      <c r="C68" t="s">
        <v>766</v>
      </c>
      <c r="D68" t="s">
        <v>767</v>
      </c>
      <c r="E68" t="s">
        <v>753</v>
      </c>
      <c r="F68" s="63">
        <v>44831</v>
      </c>
      <c r="G68" s="63">
        <v>45562</v>
      </c>
      <c r="H68" t="s">
        <v>18</v>
      </c>
      <c r="I68" s="64">
        <v>18</v>
      </c>
      <c r="J68" s="64">
        <v>0</v>
      </c>
      <c r="K68" s="64">
        <v>0</v>
      </c>
      <c r="L68" s="64">
        <v>0</v>
      </c>
      <c r="M68" s="64">
        <v>18</v>
      </c>
      <c r="N68" s="64">
        <v>0</v>
      </c>
      <c r="O68" s="64">
        <v>0</v>
      </c>
      <c r="P68" t="s">
        <v>754</v>
      </c>
      <c r="Q68" s="64"/>
    </row>
    <row r="69" spans="1:17">
      <c r="A69" t="s">
        <v>588</v>
      </c>
      <c r="B69" t="s">
        <v>53</v>
      </c>
      <c r="C69" t="s">
        <v>766</v>
      </c>
      <c r="D69" t="s">
        <v>767</v>
      </c>
      <c r="E69" t="s">
        <v>753</v>
      </c>
      <c r="F69" s="63">
        <v>44832</v>
      </c>
      <c r="G69" s="63">
        <v>45563</v>
      </c>
      <c r="H69" t="s">
        <v>18</v>
      </c>
      <c r="I69" s="64">
        <v>142</v>
      </c>
      <c r="J69" s="64">
        <v>0</v>
      </c>
      <c r="K69" s="64">
        <v>0</v>
      </c>
      <c r="L69" s="64">
        <v>110</v>
      </c>
      <c r="M69" s="64">
        <v>30</v>
      </c>
      <c r="N69" s="64">
        <v>2</v>
      </c>
      <c r="O69" s="64">
        <v>0</v>
      </c>
      <c r="P69" t="s">
        <v>754</v>
      </c>
      <c r="Q69" s="64"/>
    </row>
    <row r="70" spans="1:17">
      <c r="A70" t="s">
        <v>844</v>
      </c>
      <c r="B70" t="s">
        <v>55</v>
      </c>
      <c r="C70" t="s">
        <v>766</v>
      </c>
      <c r="D70" t="s">
        <v>767</v>
      </c>
      <c r="E70" t="s">
        <v>805</v>
      </c>
      <c r="F70" s="63">
        <v>44855</v>
      </c>
      <c r="G70" s="63">
        <v>45586</v>
      </c>
      <c r="H70" t="s">
        <v>18</v>
      </c>
      <c r="I70" s="64">
        <v>928</v>
      </c>
      <c r="J70" s="64">
        <v>310</v>
      </c>
      <c r="K70" s="64">
        <v>0</v>
      </c>
      <c r="L70" s="64">
        <v>0</v>
      </c>
      <c r="M70" s="64">
        <v>1292</v>
      </c>
      <c r="N70" s="64">
        <v>11</v>
      </c>
      <c r="O70" s="64">
        <v>0</v>
      </c>
      <c r="P70" t="s">
        <v>754</v>
      </c>
      <c r="Q70" s="64"/>
    </row>
    <row r="71" spans="1:17">
      <c r="A71" t="s">
        <v>56</v>
      </c>
      <c r="B71" t="s">
        <v>57</v>
      </c>
      <c r="C71" t="s">
        <v>766</v>
      </c>
      <c r="D71" t="s">
        <v>780</v>
      </c>
      <c r="E71" t="s">
        <v>753</v>
      </c>
      <c r="F71" s="63">
        <v>44865</v>
      </c>
      <c r="G71" s="63">
        <v>45596</v>
      </c>
      <c r="H71" t="s">
        <v>18</v>
      </c>
      <c r="I71" s="64">
        <v>152</v>
      </c>
      <c r="J71" s="64">
        <v>0</v>
      </c>
      <c r="K71" s="64">
        <v>0</v>
      </c>
      <c r="L71" s="64">
        <v>0</v>
      </c>
      <c r="M71" s="64">
        <v>152</v>
      </c>
      <c r="N71" s="64">
        <v>0</v>
      </c>
      <c r="O71" s="64">
        <v>0</v>
      </c>
      <c r="P71" t="s">
        <v>754</v>
      </c>
      <c r="Q71" s="64"/>
    </row>
    <row r="72" spans="1:17">
      <c r="A72" t="s">
        <v>845</v>
      </c>
      <c r="B72" t="s">
        <v>59</v>
      </c>
      <c r="C72" t="s">
        <v>751</v>
      </c>
      <c r="D72" t="s">
        <v>752</v>
      </c>
      <c r="E72" t="s">
        <v>846</v>
      </c>
      <c r="F72" s="63">
        <v>44927</v>
      </c>
      <c r="G72" s="63">
        <v>45658</v>
      </c>
      <c r="H72" t="s">
        <v>18</v>
      </c>
      <c r="I72" s="64">
        <v>145</v>
      </c>
      <c r="J72" s="64">
        <v>0</v>
      </c>
      <c r="K72" s="64">
        <v>0</v>
      </c>
      <c r="L72" s="64">
        <v>72</v>
      </c>
      <c r="M72" s="64">
        <v>67</v>
      </c>
      <c r="N72" s="64">
        <v>6</v>
      </c>
      <c r="O72" s="64">
        <v>0</v>
      </c>
      <c r="P72" t="s">
        <v>754</v>
      </c>
      <c r="Q72" s="64"/>
    </row>
    <row r="73" spans="1:17">
      <c r="A73" t="s">
        <v>60</v>
      </c>
      <c r="B73" t="s">
        <v>61</v>
      </c>
      <c r="C73" t="s">
        <v>766</v>
      </c>
      <c r="D73" t="s">
        <v>780</v>
      </c>
      <c r="E73" t="s">
        <v>753</v>
      </c>
      <c r="F73" s="63">
        <v>44958</v>
      </c>
      <c r="G73" s="63">
        <v>45689</v>
      </c>
      <c r="H73" t="s">
        <v>18</v>
      </c>
      <c r="I73" s="64">
        <v>381</v>
      </c>
      <c r="J73" s="64">
        <v>0</v>
      </c>
      <c r="K73" s="64">
        <v>0</v>
      </c>
      <c r="L73" s="64">
        <v>42</v>
      </c>
      <c r="M73" s="64">
        <v>339</v>
      </c>
      <c r="N73" s="64">
        <v>0</v>
      </c>
      <c r="O73" s="64">
        <v>0</v>
      </c>
      <c r="P73" t="s">
        <v>754</v>
      </c>
      <c r="Q73" s="64"/>
    </row>
    <row r="74" spans="1:17">
      <c r="A74" t="s">
        <v>847</v>
      </c>
      <c r="B74" t="s">
        <v>63</v>
      </c>
      <c r="C74" t="s">
        <v>751</v>
      </c>
      <c r="D74" t="s">
        <v>752</v>
      </c>
      <c r="E74" t="s">
        <v>753</v>
      </c>
      <c r="F74" s="63">
        <v>44960</v>
      </c>
      <c r="G74" s="63">
        <v>45691</v>
      </c>
      <c r="H74" t="s">
        <v>18</v>
      </c>
      <c r="I74" s="64">
        <v>59</v>
      </c>
      <c r="J74" s="64">
        <v>0</v>
      </c>
      <c r="K74" s="64">
        <v>0</v>
      </c>
      <c r="L74" s="64">
        <v>0</v>
      </c>
      <c r="M74" s="64">
        <v>45</v>
      </c>
      <c r="N74" s="64">
        <v>14</v>
      </c>
      <c r="O74" s="64">
        <v>0</v>
      </c>
      <c r="P74" t="s">
        <v>754</v>
      </c>
      <c r="Q74" s="64"/>
    </row>
    <row r="75" spans="1:17">
      <c r="A75" t="s">
        <v>64</v>
      </c>
      <c r="B75" t="s">
        <v>65</v>
      </c>
      <c r="C75" t="s">
        <v>766</v>
      </c>
      <c r="D75" t="s">
        <v>767</v>
      </c>
      <c r="E75" t="s">
        <v>753</v>
      </c>
      <c r="F75" s="63">
        <v>43924</v>
      </c>
      <c r="G75" s="63">
        <v>45750</v>
      </c>
      <c r="H75" t="s">
        <v>18</v>
      </c>
      <c r="I75" s="64">
        <v>36</v>
      </c>
      <c r="J75" s="64">
        <v>0</v>
      </c>
      <c r="K75" s="64">
        <v>96</v>
      </c>
      <c r="L75" s="64">
        <v>67</v>
      </c>
      <c r="M75" s="64">
        <v>64</v>
      </c>
      <c r="N75" s="64">
        <v>1</v>
      </c>
      <c r="O75" s="64">
        <v>0</v>
      </c>
      <c r="P75" t="s">
        <v>754</v>
      </c>
      <c r="Q75" s="64"/>
    </row>
    <row r="76" spans="1:17">
      <c r="A76" t="s">
        <v>72</v>
      </c>
      <c r="B76" t="s">
        <v>73</v>
      </c>
      <c r="C76" t="s">
        <v>766</v>
      </c>
      <c r="D76" t="s">
        <v>767</v>
      </c>
      <c r="E76" t="s">
        <v>753</v>
      </c>
      <c r="F76" s="63">
        <v>43945</v>
      </c>
      <c r="G76" s="63">
        <v>45772</v>
      </c>
      <c r="H76" t="s">
        <v>18</v>
      </c>
      <c r="I76" s="64">
        <v>0</v>
      </c>
      <c r="J76" s="64">
        <v>0</v>
      </c>
      <c r="K76" s="64">
        <v>222</v>
      </c>
      <c r="L76" s="64">
        <v>0</v>
      </c>
      <c r="M76" s="64">
        <v>222</v>
      </c>
      <c r="N76" s="64">
        <v>0</v>
      </c>
      <c r="O76" s="64">
        <v>0</v>
      </c>
      <c r="P76" t="s">
        <v>754</v>
      </c>
      <c r="Q76" s="64"/>
    </row>
    <row r="77" spans="1:17">
      <c r="A77" t="s">
        <v>848</v>
      </c>
      <c r="B77" t="s">
        <v>79</v>
      </c>
      <c r="C77" t="s">
        <v>766</v>
      </c>
      <c r="D77" t="s">
        <v>773</v>
      </c>
      <c r="E77" t="s">
        <v>753</v>
      </c>
      <c r="F77" s="63">
        <v>43973</v>
      </c>
      <c r="G77" s="63">
        <v>45799</v>
      </c>
      <c r="H77" t="s">
        <v>18</v>
      </c>
      <c r="I77" s="64">
        <v>74</v>
      </c>
      <c r="J77" s="64">
        <v>0</v>
      </c>
      <c r="K77" s="64">
        <v>0</v>
      </c>
      <c r="L77" s="64">
        <v>0</v>
      </c>
      <c r="M77" s="64">
        <v>21</v>
      </c>
      <c r="N77" s="64">
        <v>53</v>
      </c>
      <c r="O77" s="64">
        <v>0</v>
      </c>
      <c r="P77" t="s">
        <v>754</v>
      </c>
      <c r="Q77" s="64"/>
    </row>
    <row r="78" spans="1:17">
      <c r="A78" t="s">
        <v>118</v>
      </c>
      <c r="B78" t="s">
        <v>119</v>
      </c>
      <c r="C78" t="s">
        <v>757</v>
      </c>
      <c r="D78" t="s">
        <v>798</v>
      </c>
      <c r="E78" t="s">
        <v>753</v>
      </c>
      <c r="F78" s="63">
        <v>44139</v>
      </c>
      <c r="G78" s="63">
        <v>45965</v>
      </c>
      <c r="H78" t="s">
        <v>25</v>
      </c>
      <c r="I78" s="64">
        <v>50</v>
      </c>
      <c r="J78" s="64">
        <v>0</v>
      </c>
      <c r="K78" s="64">
        <v>0</v>
      </c>
      <c r="L78" s="64">
        <v>20</v>
      </c>
      <c r="M78" s="64">
        <v>28</v>
      </c>
      <c r="N78" s="64">
        <v>2</v>
      </c>
      <c r="O78" s="64">
        <v>0</v>
      </c>
      <c r="P78" t="s">
        <v>754</v>
      </c>
      <c r="Q78" s="64"/>
    </row>
    <row r="79" spans="1:17">
      <c r="A79" t="s">
        <v>849</v>
      </c>
      <c r="B79" t="s">
        <v>127</v>
      </c>
      <c r="C79" t="s">
        <v>766</v>
      </c>
      <c r="D79" t="s">
        <v>775</v>
      </c>
      <c r="E79" t="s">
        <v>753</v>
      </c>
      <c r="F79" s="63">
        <v>44169</v>
      </c>
      <c r="G79" s="63">
        <v>45995</v>
      </c>
      <c r="H79" t="s">
        <v>25</v>
      </c>
      <c r="I79" s="64">
        <v>126</v>
      </c>
      <c r="J79" s="64">
        <v>0</v>
      </c>
      <c r="K79" s="64">
        <v>144</v>
      </c>
      <c r="L79" s="64">
        <v>88</v>
      </c>
      <c r="M79" s="64">
        <v>170</v>
      </c>
      <c r="N79" s="64">
        <v>12</v>
      </c>
      <c r="O79" s="64">
        <v>0</v>
      </c>
      <c r="P79" t="s">
        <v>754</v>
      </c>
      <c r="Q79" s="64"/>
    </row>
    <row r="80" spans="1:17">
      <c r="A80" t="s">
        <v>850</v>
      </c>
      <c r="B80" t="s">
        <v>167</v>
      </c>
      <c r="C80" t="s">
        <v>766</v>
      </c>
      <c r="D80" t="s">
        <v>773</v>
      </c>
      <c r="E80" t="s">
        <v>851</v>
      </c>
      <c r="F80" s="63">
        <v>44252</v>
      </c>
      <c r="G80" s="63">
        <v>46078</v>
      </c>
      <c r="H80" t="s">
        <v>25</v>
      </c>
      <c r="I80" s="64">
        <v>200</v>
      </c>
      <c r="J80" s="64">
        <v>0</v>
      </c>
      <c r="K80" s="64">
        <v>0</v>
      </c>
      <c r="L80" s="64">
        <v>39</v>
      </c>
      <c r="M80" s="64">
        <v>161</v>
      </c>
      <c r="N80" s="64">
        <v>0</v>
      </c>
      <c r="O80" s="64">
        <v>0</v>
      </c>
      <c r="P80" t="s">
        <v>754</v>
      </c>
      <c r="Q80" s="64"/>
    </row>
    <row r="81" spans="1:17">
      <c r="A81" t="s">
        <v>852</v>
      </c>
      <c r="B81" t="s">
        <v>175</v>
      </c>
      <c r="C81" t="s">
        <v>757</v>
      </c>
      <c r="D81" t="s">
        <v>853</v>
      </c>
      <c r="E81" t="s">
        <v>753</v>
      </c>
      <c r="F81" s="63">
        <v>44277</v>
      </c>
      <c r="G81" s="63">
        <v>46103</v>
      </c>
      <c r="H81" t="s">
        <v>25</v>
      </c>
      <c r="I81" s="64">
        <v>150</v>
      </c>
      <c r="J81" s="64">
        <v>0</v>
      </c>
      <c r="K81" s="64">
        <v>150</v>
      </c>
      <c r="L81" s="64">
        <v>211</v>
      </c>
      <c r="M81" s="64">
        <v>76</v>
      </c>
      <c r="N81" s="64">
        <v>13</v>
      </c>
      <c r="O81" s="64">
        <v>0</v>
      </c>
      <c r="P81" t="s">
        <v>754</v>
      </c>
      <c r="Q81" s="64"/>
    </row>
    <row r="82" spans="1:17">
      <c r="A82" t="s">
        <v>190</v>
      </c>
      <c r="B82" t="s">
        <v>191</v>
      </c>
      <c r="C82" t="s">
        <v>766</v>
      </c>
      <c r="D82" t="s">
        <v>767</v>
      </c>
      <c r="E82" t="s">
        <v>753</v>
      </c>
      <c r="F82" s="63">
        <v>44341</v>
      </c>
      <c r="G82" s="63">
        <v>46167</v>
      </c>
      <c r="H82" t="s">
        <v>25</v>
      </c>
      <c r="I82" s="64">
        <v>173</v>
      </c>
      <c r="J82" s="64">
        <v>0</v>
      </c>
      <c r="K82" s="64">
        <v>0</v>
      </c>
      <c r="L82" s="64">
        <v>0</v>
      </c>
      <c r="M82" s="64">
        <v>173</v>
      </c>
      <c r="N82" s="64">
        <v>0</v>
      </c>
      <c r="O82" s="64">
        <v>0</v>
      </c>
      <c r="P82" t="s">
        <v>754</v>
      </c>
      <c r="Q82" s="64"/>
    </row>
    <row r="83" spans="1:17">
      <c r="A83" t="s">
        <v>854</v>
      </c>
      <c r="B83" t="s">
        <v>195</v>
      </c>
      <c r="C83" t="s">
        <v>833</v>
      </c>
      <c r="D83" t="s">
        <v>855</v>
      </c>
      <c r="E83" t="s">
        <v>753</v>
      </c>
      <c r="F83" s="63">
        <v>44379</v>
      </c>
      <c r="G83" s="63">
        <v>46205</v>
      </c>
      <c r="H83" t="s">
        <v>25</v>
      </c>
      <c r="I83" s="64">
        <v>61</v>
      </c>
      <c r="J83" s="64">
        <v>0</v>
      </c>
      <c r="K83" s="64">
        <v>85</v>
      </c>
      <c r="L83" s="64">
        <v>0</v>
      </c>
      <c r="M83" s="64">
        <v>123</v>
      </c>
      <c r="N83" s="64">
        <v>23</v>
      </c>
      <c r="O83" s="64">
        <v>0</v>
      </c>
      <c r="P83" t="s">
        <v>754</v>
      </c>
      <c r="Q83" s="64"/>
    </row>
    <row r="84" spans="1:17">
      <c r="A84" t="s">
        <v>856</v>
      </c>
      <c r="B84" t="s">
        <v>197</v>
      </c>
      <c r="C84" t="s">
        <v>757</v>
      </c>
      <c r="D84" t="s">
        <v>857</v>
      </c>
      <c r="E84" t="s">
        <v>753</v>
      </c>
      <c r="F84" s="63">
        <v>44399</v>
      </c>
      <c r="G84" s="63">
        <v>46225</v>
      </c>
      <c r="H84" t="s">
        <v>25</v>
      </c>
      <c r="I84" s="64">
        <v>1134</v>
      </c>
      <c r="J84" s="64">
        <v>0</v>
      </c>
      <c r="K84" s="64">
        <v>0</v>
      </c>
      <c r="L84" s="64">
        <v>0</v>
      </c>
      <c r="M84" s="64">
        <v>1124</v>
      </c>
      <c r="N84" s="64">
        <v>10</v>
      </c>
      <c r="O84" s="64">
        <v>0</v>
      </c>
      <c r="P84" t="s">
        <v>754</v>
      </c>
      <c r="Q84" s="64"/>
    </row>
    <row r="85" spans="1:17">
      <c r="A85" t="s">
        <v>858</v>
      </c>
      <c r="B85" t="s">
        <v>199</v>
      </c>
      <c r="C85" t="s">
        <v>757</v>
      </c>
      <c r="D85" t="s">
        <v>859</v>
      </c>
      <c r="E85" t="s">
        <v>753</v>
      </c>
      <c r="F85" s="63">
        <v>44421</v>
      </c>
      <c r="G85" s="63">
        <v>46247</v>
      </c>
      <c r="H85" t="s">
        <v>25</v>
      </c>
      <c r="I85" s="64">
        <v>74</v>
      </c>
      <c r="J85" s="64">
        <v>0</v>
      </c>
      <c r="K85" s="64">
        <v>0</v>
      </c>
      <c r="L85" s="64">
        <v>0</v>
      </c>
      <c r="M85" s="64">
        <v>74</v>
      </c>
      <c r="N85" s="64">
        <v>0</v>
      </c>
      <c r="O85" s="64">
        <v>0</v>
      </c>
      <c r="P85" t="s">
        <v>754</v>
      </c>
      <c r="Q85" s="64"/>
    </row>
    <row r="86" spans="1:17">
      <c r="A86" t="s">
        <v>860</v>
      </c>
      <c r="B86" t="s">
        <v>201</v>
      </c>
      <c r="C86" t="s">
        <v>760</v>
      </c>
      <c r="D86" t="s">
        <v>761</v>
      </c>
      <c r="E86" t="s">
        <v>753</v>
      </c>
      <c r="F86" s="63">
        <v>44435</v>
      </c>
      <c r="G86" s="63">
        <v>46261</v>
      </c>
      <c r="H86" t="s">
        <v>25</v>
      </c>
      <c r="I86" s="64">
        <v>150</v>
      </c>
      <c r="J86" s="64">
        <v>0</v>
      </c>
      <c r="K86" s="64">
        <v>70</v>
      </c>
      <c r="L86" s="64">
        <v>41</v>
      </c>
      <c r="M86" s="64">
        <v>177</v>
      </c>
      <c r="N86" s="64">
        <v>2</v>
      </c>
      <c r="O86" s="64">
        <v>0</v>
      </c>
      <c r="P86" t="s">
        <v>754</v>
      </c>
      <c r="Q86" s="64"/>
    </row>
    <row r="87" spans="1:17">
      <c r="A87" t="s">
        <v>861</v>
      </c>
      <c r="B87" t="s">
        <v>203</v>
      </c>
      <c r="C87" t="s">
        <v>760</v>
      </c>
      <c r="D87" t="s">
        <v>761</v>
      </c>
      <c r="E87" t="s">
        <v>753</v>
      </c>
      <c r="F87" s="63">
        <v>44463</v>
      </c>
      <c r="G87" s="63">
        <v>46289</v>
      </c>
      <c r="H87" t="s">
        <v>25</v>
      </c>
      <c r="I87" s="64">
        <v>0</v>
      </c>
      <c r="J87" s="64">
        <v>0</v>
      </c>
      <c r="K87" s="64">
        <v>164</v>
      </c>
      <c r="L87" s="64">
        <v>0</v>
      </c>
      <c r="M87" s="64">
        <v>164</v>
      </c>
      <c r="N87" s="64">
        <v>0</v>
      </c>
      <c r="O87" s="64">
        <v>0</v>
      </c>
      <c r="P87" t="s">
        <v>754</v>
      </c>
      <c r="Q87" s="64"/>
    </row>
    <row r="88" spans="1:17">
      <c r="A88" t="s">
        <v>862</v>
      </c>
      <c r="B88" t="s">
        <v>205</v>
      </c>
      <c r="C88" t="s">
        <v>766</v>
      </c>
      <c r="D88" t="s">
        <v>767</v>
      </c>
      <c r="E88" t="s">
        <v>753</v>
      </c>
      <c r="F88" s="63">
        <v>44481</v>
      </c>
      <c r="G88" s="63">
        <v>46307</v>
      </c>
      <c r="H88" t="s">
        <v>25</v>
      </c>
      <c r="I88" s="64">
        <v>86</v>
      </c>
      <c r="J88" s="64">
        <v>0</v>
      </c>
      <c r="K88" s="64">
        <v>0</v>
      </c>
      <c r="L88" s="64">
        <v>0</v>
      </c>
      <c r="M88" s="64">
        <v>86</v>
      </c>
      <c r="N88" s="64">
        <v>0</v>
      </c>
      <c r="O88" s="64">
        <v>0</v>
      </c>
      <c r="P88" t="s">
        <v>754</v>
      </c>
      <c r="Q88" s="64"/>
    </row>
    <row r="89" spans="1:17">
      <c r="A89" t="s">
        <v>863</v>
      </c>
      <c r="B89" t="s">
        <v>207</v>
      </c>
      <c r="C89" t="s">
        <v>766</v>
      </c>
      <c r="D89" t="s">
        <v>820</v>
      </c>
      <c r="E89" t="s">
        <v>753</v>
      </c>
      <c r="F89" s="63">
        <v>44575</v>
      </c>
      <c r="G89" s="63">
        <v>46401</v>
      </c>
      <c r="H89" t="s">
        <v>25</v>
      </c>
      <c r="I89" s="64">
        <v>1094</v>
      </c>
      <c r="J89" s="64">
        <v>219</v>
      </c>
      <c r="K89" s="64">
        <v>0</v>
      </c>
      <c r="L89" s="64">
        <v>69</v>
      </c>
      <c r="M89" s="64">
        <v>1133</v>
      </c>
      <c r="N89" s="64">
        <v>111</v>
      </c>
      <c r="O89" s="64">
        <v>0</v>
      </c>
      <c r="P89" t="s">
        <v>754</v>
      </c>
      <c r="Q89" s="64"/>
    </row>
    <row r="90" spans="1:17">
      <c r="A90" t="s">
        <v>864</v>
      </c>
      <c r="B90" t="s">
        <v>211</v>
      </c>
      <c r="C90" t="s">
        <v>766</v>
      </c>
      <c r="D90" t="s">
        <v>767</v>
      </c>
      <c r="E90" t="s">
        <v>753</v>
      </c>
      <c r="F90" s="63">
        <v>44644</v>
      </c>
      <c r="G90" s="63">
        <v>46470</v>
      </c>
      <c r="H90" t="s">
        <v>25</v>
      </c>
      <c r="I90" s="64">
        <v>1827</v>
      </c>
      <c r="J90" s="64">
        <v>457</v>
      </c>
      <c r="K90" s="64">
        <v>0</v>
      </c>
      <c r="L90" s="64">
        <v>587</v>
      </c>
      <c r="M90" s="64">
        <v>1611</v>
      </c>
      <c r="N90" s="64">
        <v>86</v>
      </c>
      <c r="O90" s="64">
        <v>0</v>
      </c>
      <c r="P90" t="s">
        <v>754</v>
      </c>
      <c r="Q90" s="64"/>
    </row>
    <row r="91" spans="1:17">
      <c r="A91" t="s">
        <v>865</v>
      </c>
      <c r="B91" t="s">
        <v>209</v>
      </c>
      <c r="C91" t="s">
        <v>766</v>
      </c>
      <c r="D91" t="s">
        <v>773</v>
      </c>
      <c r="E91" t="s">
        <v>753</v>
      </c>
      <c r="F91" s="63">
        <v>44643</v>
      </c>
      <c r="G91" s="63">
        <v>46469</v>
      </c>
      <c r="H91" t="s">
        <v>25</v>
      </c>
      <c r="I91" s="64">
        <v>23</v>
      </c>
      <c r="J91" s="64">
        <v>0</v>
      </c>
      <c r="K91" s="64">
        <v>0</v>
      </c>
      <c r="L91" s="64">
        <v>0</v>
      </c>
      <c r="M91" s="64">
        <v>20</v>
      </c>
      <c r="N91" s="64">
        <v>3</v>
      </c>
      <c r="O91" s="64">
        <v>0</v>
      </c>
      <c r="P91" t="s">
        <v>754</v>
      </c>
      <c r="Q91" s="64"/>
    </row>
    <row r="92" spans="1:17">
      <c r="A92" t="s">
        <v>866</v>
      </c>
      <c r="B92" t="s">
        <v>215</v>
      </c>
      <c r="C92" t="s">
        <v>766</v>
      </c>
      <c r="D92" t="s">
        <v>767</v>
      </c>
      <c r="E92" t="s">
        <v>776</v>
      </c>
      <c r="F92" s="63">
        <v>44785</v>
      </c>
      <c r="G92" s="63">
        <v>46611</v>
      </c>
      <c r="H92" t="s">
        <v>25</v>
      </c>
      <c r="I92" s="64">
        <v>66</v>
      </c>
      <c r="J92" s="64">
        <v>11</v>
      </c>
      <c r="K92" s="64">
        <v>0</v>
      </c>
      <c r="L92" s="64">
        <v>66</v>
      </c>
      <c r="M92" s="64">
        <v>11</v>
      </c>
      <c r="N92" s="64">
        <v>0</v>
      </c>
      <c r="O92" s="64">
        <v>0</v>
      </c>
      <c r="P92" t="s">
        <v>754</v>
      </c>
      <c r="Q92" s="64"/>
    </row>
    <row r="93" spans="1:17">
      <c r="A93" t="s">
        <v>867</v>
      </c>
      <c r="B93" t="s">
        <v>217</v>
      </c>
      <c r="C93" t="s">
        <v>763</v>
      </c>
      <c r="D93" t="s">
        <v>764</v>
      </c>
      <c r="E93" t="s">
        <v>776</v>
      </c>
      <c r="F93" s="63">
        <v>44861</v>
      </c>
      <c r="G93" s="63">
        <v>46687</v>
      </c>
      <c r="H93" t="s">
        <v>18</v>
      </c>
      <c r="I93" s="64">
        <v>209</v>
      </c>
      <c r="J93" s="64">
        <v>0</v>
      </c>
      <c r="K93" s="64">
        <v>894</v>
      </c>
      <c r="L93" s="64">
        <v>32</v>
      </c>
      <c r="M93" s="64">
        <v>977</v>
      </c>
      <c r="N93" s="64">
        <v>94</v>
      </c>
      <c r="O93" s="64">
        <v>0</v>
      </c>
      <c r="P93" t="s">
        <v>754</v>
      </c>
      <c r="Q93" s="64"/>
    </row>
    <row r="94" spans="1:17">
      <c r="A94" t="s">
        <v>868</v>
      </c>
      <c r="B94" t="s">
        <v>219</v>
      </c>
      <c r="C94" t="s">
        <v>751</v>
      </c>
      <c r="D94" t="s">
        <v>869</v>
      </c>
      <c r="E94" t="s">
        <v>753</v>
      </c>
      <c r="F94" s="63">
        <v>44904</v>
      </c>
      <c r="G94" s="63">
        <v>46730</v>
      </c>
      <c r="H94" t="s">
        <v>25</v>
      </c>
      <c r="I94" s="64">
        <v>245</v>
      </c>
      <c r="J94" s="64">
        <v>0</v>
      </c>
      <c r="K94" s="64">
        <v>164</v>
      </c>
      <c r="L94" s="64">
        <v>0</v>
      </c>
      <c r="M94" s="64">
        <v>400</v>
      </c>
      <c r="N94" s="64">
        <v>9</v>
      </c>
      <c r="O94" s="64">
        <v>0</v>
      </c>
      <c r="P94" t="s">
        <v>754</v>
      </c>
      <c r="Q94" s="64"/>
    </row>
    <row r="95" spans="1:17">
      <c r="A95" t="s">
        <v>870</v>
      </c>
      <c r="B95" t="s">
        <v>233</v>
      </c>
      <c r="C95" t="s">
        <v>763</v>
      </c>
      <c r="D95" t="s">
        <v>764</v>
      </c>
      <c r="E95" t="s">
        <v>768</v>
      </c>
      <c r="F95" s="63">
        <v>39724</v>
      </c>
      <c r="G95" s="63">
        <v>47029</v>
      </c>
      <c r="H95" t="s">
        <v>18</v>
      </c>
      <c r="I95" s="64">
        <v>1093</v>
      </c>
      <c r="J95" s="64">
        <v>0</v>
      </c>
      <c r="K95" s="64">
        <v>0</v>
      </c>
      <c r="L95" s="64">
        <v>124</v>
      </c>
      <c r="M95" s="64">
        <v>961</v>
      </c>
      <c r="N95" s="64">
        <v>8</v>
      </c>
      <c r="O95" s="64">
        <v>0</v>
      </c>
      <c r="P95" t="s">
        <v>754</v>
      </c>
      <c r="Q95" s="64"/>
    </row>
    <row r="96" spans="1:17">
      <c r="A96" t="s">
        <v>245</v>
      </c>
      <c r="B96" t="s">
        <v>246</v>
      </c>
      <c r="C96" t="s">
        <v>760</v>
      </c>
      <c r="D96" t="s">
        <v>871</v>
      </c>
      <c r="E96" t="s">
        <v>776</v>
      </c>
      <c r="F96" s="63">
        <v>38425</v>
      </c>
      <c r="G96" s="63" t="s">
        <v>244</v>
      </c>
      <c r="H96" t="s">
        <v>18</v>
      </c>
      <c r="I96" s="64">
        <v>9881</v>
      </c>
      <c r="J96" s="64">
        <v>264</v>
      </c>
      <c r="K96" s="64">
        <v>0</v>
      </c>
      <c r="L96" s="64">
        <v>0</v>
      </c>
      <c r="M96" s="64">
        <v>0</v>
      </c>
      <c r="N96" s="64">
        <v>0</v>
      </c>
      <c r="O96" s="64">
        <v>0</v>
      </c>
      <c r="P96" t="s">
        <v>754</v>
      </c>
      <c r="Q96" s="64"/>
    </row>
    <row r="97" spans="1:17">
      <c r="A97" t="s">
        <v>872</v>
      </c>
      <c r="B97" t="s">
        <v>243</v>
      </c>
      <c r="C97" t="s">
        <v>757</v>
      </c>
      <c r="D97" t="s">
        <v>817</v>
      </c>
      <c r="E97" t="s">
        <v>768</v>
      </c>
      <c r="F97" s="63">
        <v>41013</v>
      </c>
      <c r="G97" s="63" t="s">
        <v>244</v>
      </c>
      <c r="H97" t="s">
        <v>18</v>
      </c>
      <c r="I97" s="64">
        <v>194</v>
      </c>
      <c r="J97" s="64">
        <v>0</v>
      </c>
      <c r="K97" s="64">
        <v>0</v>
      </c>
      <c r="L97" s="64">
        <v>1</v>
      </c>
      <c r="M97" s="64">
        <v>173</v>
      </c>
      <c r="N97" s="64">
        <v>20</v>
      </c>
      <c r="O97" s="64">
        <v>0</v>
      </c>
      <c r="P97" t="s">
        <v>754</v>
      </c>
      <c r="Q97" s="64"/>
    </row>
    <row r="98" spans="1:17" hidden="1">
      <c r="A98" s="23" t="s">
        <v>873</v>
      </c>
      <c r="B98" s="23" t="s">
        <v>256</v>
      </c>
      <c r="C98" s="23" t="s">
        <v>760</v>
      </c>
      <c r="D98" s="23" t="s">
        <v>837</v>
      </c>
      <c r="E98" s="23" t="s">
        <v>753</v>
      </c>
      <c r="F98" s="65">
        <v>34867</v>
      </c>
      <c r="G98" s="65">
        <v>36694</v>
      </c>
      <c r="H98" s="66"/>
      <c r="I98" s="64">
        <v>0</v>
      </c>
      <c r="J98" s="64">
        <v>0</v>
      </c>
      <c r="K98" s="67">
        <v>0</v>
      </c>
      <c r="L98" s="29">
        <v>0</v>
      </c>
      <c r="M98" s="67">
        <v>0</v>
      </c>
      <c r="N98" s="29">
        <v>0</v>
      </c>
      <c r="O98" s="29">
        <v>0</v>
      </c>
      <c r="P98" t="s">
        <v>874</v>
      </c>
      <c r="Q98" s="64"/>
    </row>
    <row r="99" spans="1:17" hidden="1">
      <c r="A99" s="55" t="s">
        <v>875</v>
      </c>
      <c r="B99" s="25" t="s">
        <v>258</v>
      </c>
      <c r="C99" s="25" t="s">
        <v>833</v>
      </c>
      <c r="D99" s="25" t="s">
        <v>876</v>
      </c>
      <c r="E99" s="25" t="s">
        <v>753</v>
      </c>
      <c r="F99" s="65">
        <v>36041</v>
      </c>
      <c r="G99" s="65">
        <v>36772</v>
      </c>
      <c r="H99" s="68" t="s">
        <v>18</v>
      </c>
      <c r="I99" s="69">
        <v>504</v>
      </c>
      <c r="J99" s="64">
        <v>0</v>
      </c>
      <c r="K99" s="67">
        <v>0</v>
      </c>
      <c r="L99" s="29">
        <v>0</v>
      </c>
      <c r="M99" s="29">
        <v>0</v>
      </c>
      <c r="N99" s="29">
        <v>0</v>
      </c>
      <c r="O99" s="29">
        <v>0</v>
      </c>
      <c r="P99" t="s">
        <v>874</v>
      </c>
      <c r="Q99" s="64"/>
    </row>
    <row r="100" spans="1:17" hidden="1">
      <c r="A100" s="23" t="s">
        <v>877</v>
      </c>
      <c r="B100" s="23" t="s">
        <v>260</v>
      </c>
      <c r="C100" s="23" t="e">
        <v>#N/A</v>
      </c>
      <c r="D100" s="23" t="e">
        <v>#N/A</v>
      </c>
      <c r="E100" s="23" t="e">
        <v>#N/A</v>
      </c>
      <c r="F100" s="65">
        <v>34969</v>
      </c>
      <c r="G100" s="65">
        <v>36796</v>
      </c>
      <c r="H100" s="66"/>
      <c r="I100" s="64">
        <v>0</v>
      </c>
      <c r="J100" s="64">
        <v>0</v>
      </c>
      <c r="K100" s="69">
        <v>0</v>
      </c>
      <c r="L100" s="29">
        <v>0</v>
      </c>
      <c r="M100" s="29">
        <v>0</v>
      </c>
      <c r="N100" s="29">
        <v>0</v>
      </c>
      <c r="O100" s="29">
        <v>0</v>
      </c>
      <c r="P100" t="s">
        <v>874</v>
      </c>
      <c r="Q100" s="64"/>
    </row>
    <row r="101" spans="1:17" hidden="1">
      <c r="A101" s="23" t="s">
        <v>877</v>
      </c>
      <c r="B101" s="23" t="s">
        <v>262</v>
      </c>
      <c r="C101" s="23" t="e">
        <v>#N/A</v>
      </c>
      <c r="D101" s="23" t="e">
        <v>#N/A</v>
      </c>
      <c r="E101" s="23" t="e">
        <v>#N/A</v>
      </c>
      <c r="F101" s="65">
        <v>35534</v>
      </c>
      <c r="G101" s="65">
        <v>37360</v>
      </c>
      <c r="H101" s="66"/>
      <c r="I101" s="64">
        <v>0</v>
      </c>
      <c r="J101" s="64">
        <v>0</v>
      </c>
      <c r="K101" s="69">
        <v>0</v>
      </c>
      <c r="L101" s="29">
        <v>0</v>
      </c>
      <c r="M101" s="29">
        <v>0</v>
      </c>
      <c r="N101" s="29">
        <v>0</v>
      </c>
      <c r="O101" s="29">
        <v>0</v>
      </c>
      <c r="P101" t="s">
        <v>874</v>
      </c>
      <c r="Q101" s="64"/>
    </row>
    <row r="102" spans="1:17" hidden="1">
      <c r="A102" s="25" t="s">
        <v>878</v>
      </c>
      <c r="B102" s="25" t="s">
        <v>264</v>
      </c>
      <c r="C102" s="25" t="s">
        <v>757</v>
      </c>
      <c r="D102" s="25" t="s">
        <v>798</v>
      </c>
      <c r="E102" s="25" t="s">
        <v>753</v>
      </c>
      <c r="F102" s="65">
        <v>35656</v>
      </c>
      <c r="G102" s="65">
        <v>37482</v>
      </c>
      <c r="H102" s="68"/>
      <c r="I102" s="64">
        <v>0</v>
      </c>
      <c r="J102" s="64">
        <v>0</v>
      </c>
      <c r="K102" s="69">
        <v>0</v>
      </c>
      <c r="L102" s="29">
        <v>0</v>
      </c>
      <c r="M102" s="29">
        <v>0</v>
      </c>
      <c r="N102" s="29">
        <v>0</v>
      </c>
      <c r="O102" s="29">
        <v>0</v>
      </c>
      <c r="P102" t="s">
        <v>874</v>
      </c>
      <c r="Q102" s="64"/>
    </row>
    <row r="103" spans="1:17" hidden="1">
      <c r="A103" s="25" t="s">
        <v>879</v>
      </c>
      <c r="B103" s="25" t="s">
        <v>266</v>
      </c>
      <c r="C103" s="25" t="e">
        <v>#N/A</v>
      </c>
      <c r="D103" s="25" t="e">
        <v>#N/A</v>
      </c>
      <c r="E103" s="25" t="e">
        <v>#N/A</v>
      </c>
      <c r="F103" s="65">
        <v>36831</v>
      </c>
      <c r="G103" s="65">
        <v>37561</v>
      </c>
      <c r="H103" s="68" t="s">
        <v>18</v>
      </c>
      <c r="I103" s="69">
        <v>120</v>
      </c>
      <c r="J103" s="64">
        <v>0</v>
      </c>
      <c r="K103" s="69">
        <v>0</v>
      </c>
      <c r="L103" s="29">
        <v>0</v>
      </c>
      <c r="M103" s="29">
        <v>0</v>
      </c>
      <c r="N103" s="29">
        <v>0</v>
      </c>
      <c r="O103" s="29">
        <v>0</v>
      </c>
      <c r="P103" t="s">
        <v>874</v>
      </c>
      <c r="Q103" s="64"/>
    </row>
    <row r="104" spans="1:17" hidden="1">
      <c r="A104" s="23" t="s">
        <v>880</v>
      </c>
      <c r="B104" s="23" t="s">
        <v>268</v>
      </c>
      <c r="C104" s="23" t="s">
        <v>763</v>
      </c>
      <c r="D104" s="23" t="s">
        <v>881</v>
      </c>
      <c r="E104" s="23" t="s">
        <v>753</v>
      </c>
      <c r="F104" s="65">
        <v>35831</v>
      </c>
      <c r="G104" s="65">
        <v>37657</v>
      </c>
      <c r="H104" s="66"/>
      <c r="I104" s="64">
        <v>0</v>
      </c>
      <c r="J104" s="64">
        <v>0</v>
      </c>
      <c r="K104" s="69">
        <v>0</v>
      </c>
      <c r="L104" s="29">
        <v>0</v>
      </c>
      <c r="M104" s="29">
        <v>0</v>
      </c>
      <c r="N104" s="29">
        <v>0</v>
      </c>
      <c r="O104" s="29">
        <v>0</v>
      </c>
      <c r="P104" t="s">
        <v>874</v>
      </c>
      <c r="Q104" s="64"/>
    </row>
    <row r="105" spans="1:17" hidden="1">
      <c r="A105" s="25" t="s">
        <v>882</v>
      </c>
      <c r="B105" s="25" t="s">
        <v>270</v>
      </c>
      <c r="C105" s="25" t="s">
        <v>760</v>
      </c>
      <c r="D105" s="25" t="s">
        <v>786</v>
      </c>
      <c r="E105" s="25" t="s">
        <v>753</v>
      </c>
      <c r="F105" s="65">
        <v>37053</v>
      </c>
      <c r="G105" s="65">
        <v>37783</v>
      </c>
      <c r="H105" s="68" t="s">
        <v>18</v>
      </c>
      <c r="I105" s="69">
        <v>37</v>
      </c>
      <c r="J105" s="64">
        <v>0</v>
      </c>
      <c r="K105" s="69">
        <v>0</v>
      </c>
      <c r="L105" s="29">
        <v>0</v>
      </c>
      <c r="M105" s="29">
        <v>0</v>
      </c>
      <c r="N105" s="29">
        <v>0</v>
      </c>
      <c r="O105" s="29">
        <v>0</v>
      </c>
      <c r="P105" t="s">
        <v>874</v>
      </c>
      <c r="Q105" s="64"/>
    </row>
    <row r="106" spans="1:17" hidden="1">
      <c r="A106" s="25" t="s">
        <v>883</v>
      </c>
      <c r="B106" s="25" t="s">
        <v>272</v>
      </c>
      <c r="C106" s="25" t="s">
        <v>751</v>
      </c>
      <c r="D106" s="25" t="s">
        <v>752</v>
      </c>
      <c r="E106" s="25" t="s">
        <v>753</v>
      </c>
      <c r="F106" s="65">
        <v>37082</v>
      </c>
      <c r="G106" s="65">
        <v>37812</v>
      </c>
      <c r="H106" s="68" t="s">
        <v>18</v>
      </c>
      <c r="I106" s="69">
        <v>50</v>
      </c>
      <c r="J106" s="64">
        <v>0</v>
      </c>
      <c r="K106" s="69">
        <v>0</v>
      </c>
      <c r="L106" s="29">
        <v>0</v>
      </c>
      <c r="M106" s="29">
        <v>0</v>
      </c>
      <c r="N106" s="29">
        <v>0</v>
      </c>
      <c r="O106" s="29">
        <v>0</v>
      </c>
      <c r="P106" t="s">
        <v>874</v>
      </c>
      <c r="Q106" s="64"/>
    </row>
    <row r="107" spans="1:17" hidden="1">
      <c r="A107" s="25" t="s">
        <v>884</v>
      </c>
      <c r="B107" s="25" t="s">
        <v>274</v>
      </c>
      <c r="C107" s="25" t="s">
        <v>760</v>
      </c>
      <c r="D107" s="25" t="s">
        <v>871</v>
      </c>
      <c r="E107" s="25" t="s">
        <v>753</v>
      </c>
      <c r="F107" s="65">
        <v>37481</v>
      </c>
      <c r="G107" s="65">
        <v>38212</v>
      </c>
      <c r="H107" s="68" t="s">
        <v>18</v>
      </c>
      <c r="I107" s="69">
        <v>186</v>
      </c>
      <c r="J107" s="64">
        <v>0</v>
      </c>
      <c r="K107" s="69">
        <v>0</v>
      </c>
      <c r="L107" s="29">
        <v>0</v>
      </c>
      <c r="M107" s="29">
        <v>0</v>
      </c>
      <c r="N107" s="29">
        <v>0</v>
      </c>
      <c r="O107" s="29">
        <v>0</v>
      </c>
      <c r="P107" t="s">
        <v>874</v>
      </c>
      <c r="Q107" s="64"/>
    </row>
    <row r="108" spans="1:17" hidden="1">
      <c r="A108" s="25" t="s">
        <v>885</v>
      </c>
      <c r="B108" s="25" t="s">
        <v>276</v>
      </c>
      <c r="C108" s="25" t="e">
        <v>#N/A</v>
      </c>
      <c r="D108" s="25" t="e">
        <v>#N/A</v>
      </c>
      <c r="E108" s="25" t="e">
        <v>#N/A</v>
      </c>
      <c r="F108" s="65">
        <v>36480</v>
      </c>
      <c r="G108" s="65">
        <v>38307</v>
      </c>
      <c r="H108" s="68"/>
      <c r="I108" s="64">
        <v>0</v>
      </c>
      <c r="J108" s="69">
        <v>8</v>
      </c>
      <c r="K108" s="69">
        <v>0</v>
      </c>
      <c r="L108" s="29">
        <v>0</v>
      </c>
      <c r="M108" s="29">
        <v>0</v>
      </c>
      <c r="N108" s="29">
        <v>0</v>
      </c>
      <c r="O108" s="29">
        <v>0</v>
      </c>
      <c r="P108" t="s">
        <v>874</v>
      </c>
      <c r="Q108" s="64"/>
    </row>
    <row r="109" spans="1:17" hidden="1">
      <c r="A109" s="25" t="s">
        <v>886</v>
      </c>
      <c r="B109" s="25" t="s">
        <v>277</v>
      </c>
      <c r="C109" s="25" t="e">
        <v>#N/A</v>
      </c>
      <c r="D109" s="25" t="e">
        <v>#N/A</v>
      </c>
      <c r="E109" s="25" t="e">
        <v>#N/A</v>
      </c>
      <c r="F109" s="65">
        <v>37622</v>
      </c>
      <c r="G109" s="65">
        <v>38353</v>
      </c>
      <c r="H109" s="68" t="s">
        <v>18</v>
      </c>
      <c r="I109" s="64">
        <v>0</v>
      </c>
      <c r="J109" s="64">
        <v>0</v>
      </c>
      <c r="K109" s="69">
        <v>209</v>
      </c>
      <c r="L109" s="29">
        <v>0</v>
      </c>
      <c r="M109" s="29">
        <v>0</v>
      </c>
      <c r="N109" s="29">
        <v>0</v>
      </c>
      <c r="O109" s="29">
        <v>0</v>
      </c>
      <c r="P109" t="s">
        <v>874</v>
      </c>
      <c r="Q109" s="64"/>
    </row>
    <row r="110" spans="1:17" ht="12.95" hidden="1">
      <c r="A110" s="25" t="s">
        <v>887</v>
      </c>
      <c r="B110" s="25" t="s">
        <v>279</v>
      </c>
      <c r="C110" s="25" t="s">
        <v>766</v>
      </c>
      <c r="D110" s="25" t="s">
        <v>791</v>
      </c>
      <c r="E110" s="25" t="s">
        <v>753</v>
      </c>
      <c r="F110" s="65">
        <v>37845</v>
      </c>
      <c r="G110" s="65">
        <v>38576</v>
      </c>
      <c r="H110" s="68" t="s">
        <v>18</v>
      </c>
      <c r="I110" s="69">
        <v>366</v>
      </c>
      <c r="J110" s="64">
        <v>0</v>
      </c>
      <c r="K110" s="70">
        <v>0</v>
      </c>
      <c r="L110" s="29">
        <v>0</v>
      </c>
      <c r="M110" s="29">
        <v>0</v>
      </c>
      <c r="N110" s="29">
        <v>0</v>
      </c>
      <c r="O110" s="29">
        <v>0</v>
      </c>
      <c r="P110" t="s">
        <v>874</v>
      </c>
      <c r="Q110" s="64"/>
    </row>
    <row r="111" spans="1:17" hidden="1">
      <c r="A111" s="25" t="s">
        <v>888</v>
      </c>
      <c r="B111" s="25" t="s">
        <v>281</v>
      </c>
      <c r="C111" s="25" t="s">
        <v>766</v>
      </c>
      <c r="D111" s="25" t="s">
        <v>780</v>
      </c>
      <c r="E111" s="25" t="s">
        <v>753</v>
      </c>
      <c r="F111" s="65">
        <v>36755</v>
      </c>
      <c r="G111" s="65">
        <v>38581</v>
      </c>
      <c r="H111" s="68"/>
      <c r="I111" s="69">
        <v>136</v>
      </c>
      <c r="J111" s="64">
        <v>0</v>
      </c>
      <c r="K111" s="69">
        <v>0</v>
      </c>
      <c r="L111" s="29">
        <v>0</v>
      </c>
      <c r="M111" s="29">
        <v>0</v>
      </c>
      <c r="N111" s="29">
        <v>0</v>
      </c>
      <c r="O111" s="29">
        <v>0</v>
      </c>
      <c r="P111" t="s">
        <v>874</v>
      </c>
      <c r="Q111" s="64"/>
    </row>
    <row r="112" spans="1:17" ht="12.95" hidden="1">
      <c r="A112" s="25" t="s">
        <v>889</v>
      </c>
      <c r="B112" s="25" t="s">
        <v>283</v>
      </c>
      <c r="C112" s="25" t="s">
        <v>751</v>
      </c>
      <c r="D112" s="25" t="s">
        <v>752</v>
      </c>
      <c r="E112" s="25" t="s">
        <v>753</v>
      </c>
      <c r="F112" s="65">
        <v>36755</v>
      </c>
      <c r="G112" s="65">
        <v>38581</v>
      </c>
      <c r="H112" s="68"/>
      <c r="I112" s="69">
        <v>64</v>
      </c>
      <c r="J112" s="64">
        <v>0</v>
      </c>
      <c r="K112" s="70">
        <v>0</v>
      </c>
      <c r="L112" s="29">
        <v>0</v>
      </c>
      <c r="M112" s="29">
        <v>0</v>
      </c>
      <c r="N112" s="29">
        <v>0</v>
      </c>
      <c r="O112" s="29">
        <v>0</v>
      </c>
      <c r="P112" t="s">
        <v>874</v>
      </c>
      <c r="Q112" s="64"/>
    </row>
    <row r="113" spans="1:17" ht="12.95" hidden="1">
      <c r="A113" s="25" t="s">
        <v>890</v>
      </c>
      <c r="B113" s="25" t="s">
        <v>285</v>
      </c>
      <c r="C113" s="25" t="s">
        <v>751</v>
      </c>
      <c r="D113" s="25" t="s">
        <v>752</v>
      </c>
      <c r="E113" s="25" t="s">
        <v>753</v>
      </c>
      <c r="F113" s="65">
        <v>36760</v>
      </c>
      <c r="G113" s="65">
        <v>38586</v>
      </c>
      <c r="H113" s="68"/>
      <c r="I113" s="69">
        <v>79</v>
      </c>
      <c r="J113" s="64">
        <v>0</v>
      </c>
      <c r="K113" s="70">
        <v>0</v>
      </c>
      <c r="L113" s="29">
        <v>0</v>
      </c>
      <c r="M113" s="29">
        <v>0</v>
      </c>
      <c r="N113" s="29">
        <v>0</v>
      </c>
      <c r="O113" s="29">
        <v>0</v>
      </c>
      <c r="P113" t="s">
        <v>874</v>
      </c>
      <c r="Q113" s="64"/>
    </row>
    <row r="114" spans="1:17" hidden="1">
      <c r="A114" s="25" t="s">
        <v>891</v>
      </c>
      <c r="B114" s="25" t="s">
        <v>287</v>
      </c>
      <c r="C114" s="25" t="s">
        <v>763</v>
      </c>
      <c r="D114" s="25" t="s">
        <v>892</v>
      </c>
      <c r="E114" s="25" t="s">
        <v>851</v>
      </c>
      <c r="F114" s="65">
        <v>37913</v>
      </c>
      <c r="G114" s="65">
        <v>38644</v>
      </c>
      <c r="H114" s="68" t="s">
        <v>18</v>
      </c>
      <c r="I114" s="69">
        <v>150</v>
      </c>
      <c r="J114" s="64">
        <v>0</v>
      </c>
      <c r="K114" s="69">
        <v>0</v>
      </c>
      <c r="L114" s="29">
        <v>0</v>
      </c>
      <c r="M114" s="29">
        <v>0</v>
      </c>
      <c r="N114" s="29">
        <v>0</v>
      </c>
      <c r="O114" s="29">
        <v>0</v>
      </c>
      <c r="P114" t="s">
        <v>874</v>
      </c>
      <c r="Q114" s="64"/>
    </row>
    <row r="115" spans="1:17" ht="12.95" hidden="1">
      <c r="A115" s="25" t="s">
        <v>893</v>
      </c>
      <c r="B115" s="25" t="s">
        <v>289</v>
      </c>
      <c r="C115" s="25" t="s">
        <v>757</v>
      </c>
      <c r="D115" s="25" t="s">
        <v>778</v>
      </c>
      <c r="E115" s="25" t="s">
        <v>753</v>
      </c>
      <c r="F115" s="65">
        <v>36838</v>
      </c>
      <c r="G115" s="65">
        <v>38664</v>
      </c>
      <c r="H115" s="66"/>
      <c r="I115" s="69">
        <v>188</v>
      </c>
      <c r="J115" s="64">
        <v>0</v>
      </c>
      <c r="K115" s="70">
        <v>0</v>
      </c>
      <c r="L115" s="29">
        <v>0</v>
      </c>
      <c r="M115" s="29">
        <v>0</v>
      </c>
      <c r="N115" s="29">
        <v>0</v>
      </c>
      <c r="O115" s="29">
        <v>0</v>
      </c>
      <c r="P115" t="s">
        <v>874</v>
      </c>
      <c r="Q115" s="64"/>
    </row>
    <row r="116" spans="1:17" hidden="1">
      <c r="A116" s="25" t="s">
        <v>894</v>
      </c>
      <c r="B116" s="25" t="s">
        <v>291</v>
      </c>
      <c r="C116" s="25" t="s">
        <v>766</v>
      </c>
      <c r="D116" s="25" t="s">
        <v>895</v>
      </c>
      <c r="E116" s="25" t="s">
        <v>753</v>
      </c>
      <c r="F116" s="65">
        <v>36980</v>
      </c>
      <c r="G116" s="65">
        <v>38806</v>
      </c>
      <c r="H116" s="68"/>
      <c r="I116" s="69">
        <v>100</v>
      </c>
      <c r="J116" s="64">
        <v>0</v>
      </c>
      <c r="K116" s="69">
        <v>0</v>
      </c>
      <c r="L116" s="29">
        <v>0</v>
      </c>
      <c r="M116" s="29">
        <v>0</v>
      </c>
      <c r="N116" s="29">
        <v>0</v>
      </c>
      <c r="O116" s="29">
        <v>0</v>
      </c>
      <c r="P116" t="s">
        <v>874</v>
      </c>
      <c r="Q116" s="64"/>
    </row>
    <row r="117" spans="1:17" ht="12.95" hidden="1">
      <c r="A117" s="25" t="s">
        <v>896</v>
      </c>
      <c r="B117" s="25" t="s">
        <v>293</v>
      </c>
      <c r="C117" s="25" t="s">
        <v>760</v>
      </c>
      <c r="D117" s="25" t="s">
        <v>761</v>
      </c>
      <c r="E117" s="25" t="s">
        <v>753</v>
      </c>
      <c r="F117" s="65">
        <v>38137</v>
      </c>
      <c r="G117" s="65">
        <v>38867</v>
      </c>
      <c r="H117" s="68" t="s">
        <v>18</v>
      </c>
      <c r="I117" s="69">
        <v>458</v>
      </c>
      <c r="J117" s="64">
        <v>0</v>
      </c>
      <c r="K117" s="70">
        <v>0</v>
      </c>
      <c r="L117" s="29">
        <v>0</v>
      </c>
      <c r="M117" s="29">
        <v>0</v>
      </c>
      <c r="N117" s="29">
        <v>0</v>
      </c>
      <c r="O117" s="29">
        <v>0</v>
      </c>
      <c r="P117" t="s">
        <v>874</v>
      </c>
      <c r="Q117" s="64"/>
    </row>
    <row r="118" spans="1:17" ht="12.95" hidden="1">
      <c r="A118" s="25" t="s">
        <v>897</v>
      </c>
      <c r="B118" s="25" t="s">
        <v>295</v>
      </c>
      <c r="C118" s="25" t="s">
        <v>760</v>
      </c>
      <c r="D118" s="25" t="s">
        <v>871</v>
      </c>
      <c r="E118" s="25" t="s">
        <v>753</v>
      </c>
      <c r="F118" s="65">
        <v>37063</v>
      </c>
      <c r="G118" s="65">
        <v>38889</v>
      </c>
      <c r="H118" s="68"/>
      <c r="I118" s="69">
        <v>98</v>
      </c>
      <c r="J118" s="64">
        <v>0</v>
      </c>
      <c r="K118" s="70">
        <v>0</v>
      </c>
      <c r="L118" s="29">
        <v>0</v>
      </c>
      <c r="M118" s="29">
        <v>0</v>
      </c>
      <c r="N118" s="29">
        <v>0</v>
      </c>
      <c r="O118" s="29">
        <v>0</v>
      </c>
      <c r="P118" t="s">
        <v>874</v>
      </c>
      <c r="Q118" s="64"/>
    </row>
    <row r="119" spans="1:17" ht="12.95" hidden="1">
      <c r="A119" s="25" t="s">
        <v>898</v>
      </c>
      <c r="B119" s="25" t="s">
        <v>297</v>
      </c>
      <c r="C119" s="25" t="s">
        <v>766</v>
      </c>
      <c r="D119" s="25" t="s">
        <v>780</v>
      </c>
      <c r="E119" s="25" t="s">
        <v>753</v>
      </c>
      <c r="F119" s="65">
        <v>37091</v>
      </c>
      <c r="G119" s="65">
        <v>38917</v>
      </c>
      <c r="H119" s="68"/>
      <c r="I119" s="69">
        <v>198</v>
      </c>
      <c r="J119" s="64">
        <v>0</v>
      </c>
      <c r="K119" s="70">
        <v>0</v>
      </c>
      <c r="L119" s="29">
        <v>0</v>
      </c>
      <c r="M119" s="29">
        <v>0</v>
      </c>
      <c r="N119" s="29">
        <v>0</v>
      </c>
      <c r="O119" s="29">
        <v>0</v>
      </c>
      <c r="P119" t="s">
        <v>874</v>
      </c>
      <c r="Q119" s="64"/>
    </row>
    <row r="120" spans="1:17" hidden="1">
      <c r="A120" s="25" t="s">
        <v>899</v>
      </c>
      <c r="B120" s="25" t="s">
        <v>299</v>
      </c>
      <c r="C120" s="25" t="s">
        <v>766</v>
      </c>
      <c r="D120" s="25" t="s">
        <v>767</v>
      </c>
      <c r="E120" s="25" t="s">
        <v>753</v>
      </c>
      <c r="F120" s="65">
        <v>38239</v>
      </c>
      <c r="G120" s="65">
        <v>38969</v>
      </c>
      <c r="H120" s="68" t="s">
        <v>18</v>
      </c>
      <c r="I120" s="64">
        <v>0</v>
      </c>
      <c r="J120" s="64">
        <v>0</v>
      </c>
      <c r="K120" s="69">
        <v>68</v>
      </c>
      <c r="L120" s="29">
        <v>0</v>
      </c>
      <c r="M120" s="29">
        <v>0</v>
      </c>
      <c r="N120" s="29">
        <v>0</v>
      </c>
      <c r="O120" s="29">
        <v>0</v>
      </c>
      <c r="P120" t="s">
        <v>874</v>
      </c>
      <c r="Q120" s="64"/>
    </row>
    <row r="121" spans="1:17" ht="12.95" hidden="1">
      <c r="A121" s="25" t="s">
        <v>900</v>
      </c>
      <c r="B121" s="25" t="s">
        <v>301</v>
      </c>
      <c r="C121" s="25" t="e">
        <v>#N/A</v>
      </c>
      <c r="D121" s="25" t="e">
        <v>#N/A</v>
      </c>
      <c r="E121" s="25" t="e">
        <v>#N/A</v>
      </c>
      <c r="F121" s="65">
        <v>37181</v>
      </c>
      <c r="G121" s="65">
        <v>39007</v>
      </c>
      <c r="H121" s="68"/>
      <c r="I121" s="69">
        <v>152</v>
      </c>
      <c r="J121" s="64">
        <v>0</v>
      </c>
      <c r="K121" s="70">
        <v>0</v>
      </c>
      <c r="L121" s="29">
        <v>0</v>
      </c>
      <c r="M121" s="29">
        <v>0</v>
      </c>
      <c r="N121" s="29">
        <v>0</v>
      </c>
      <c r="O121" s="29">
        <v>0</v>
      </c>
      <c r="P121" t="s">
        <v>874</v>
      </c>
      <c r="Q121" s="64"/>
    </row>
    <row r="122" spans="1:17" hidden="1">
      <c r="A122" s="25" t="s">
        <v>901</v>
      </c>
      <c r="B122" s="25" t="s">
        <v>303</v>
      </c>
      <c r="C122" s="25" t="s">
        <v>766</v>
      </c>
      <c r="D122" s="25" t="s">
        <v>895</v>
      </c>
      <c r="E122" s="25" t="s">
        <v>753</v>
      </c>
      <c r="F122" s="65">
        <v>37260</v>
      </c>
      <c r="G122" s="65">
        <v>39086</v>
      </c>
      <c r="H122" s="68"/>
      <c r="I122" s="69">
        <v>100</v>
      </c>
      <c r="J122" s="64">
        <v>0</v>
      </c>
      <c r="K122" s="69">
        <v>0</v>
      </c>
      <c r="L122" s="29">
        <v>0</v>
      </c>
      <c r="M122" s="29">
        <v>0</v>
      </c>
      <c r="N122" s="29">
        <v>0</v>
      </c>
      <c r="O122" s="29">
        <v>0</v>
      </c>
      <c r="P122" t="s">
        <v>874</v>
      </c>
      <c r="Q122" s="64"/>
    </row>
    <row r="123" spans="1:17" hidden="1">
      <c r="A123" s="25" t="s">
        <v>902</v>
      </c>
      <c r="B123" s="25" t="s">
        <v>305</v>
      </c>
      <c r="C123" s="25" t="s">
        <v>760</v>
      </c>
      <c r="D123" s="25" t="s">
        <v>761</v>
      </c>
      <c r="E123" s="25" t="s">
        <v>753</v>
      </c>
      <c r="F123" s="65">
        <v>37351</v>
      </c>
      <c r="G123" s="65">
        <v>39177</v>
      </c>
      <c r="H123" s="68"/>
      <c r="I123" s="69">
        <v>51</v>
      </c>
      <c r="J123" s="64">
        <v>0</v>
      </c>
      <c r="K123" s="69">
        <v>0</v>
      </c>
      <c r="L123" s="29">
        <v>0</v>
      </c>
      <c r="M123" s="29">
        <v>0</v>
      </c>
      <c r="N123" s="29">
        <v>0</v>
      </c>
      <c r="O123" s="29">
        <v>0</v>
      </c>
      <c r="P123" t="s">
        <v>874</v>
      </c>
      <c r="Q123" s="64"/>
    </row>
    <row r="124" spans="1:17" hidden="1">
      <c r="A124" s="25" t="s">
        <v>903</v>
      </c>
      <c r="B124" s="25" t="s">
        <v>307</v>
      </c>
      <c r="C124" s="25" t="e">
        <v>#N/A</v>
      </c>
      <c r="D124" s="25" t="e">
        <v>#N/A</v>
      </c>
      <c r="E124" s="25" t="e">
        <v>#N/A</v>
      </c>
      <c r="F124" s="65">
        <v>37383</v>
      </c>
      <c r="G124" s="65">
        <v>39209</v>
      </c>
      <c r="H124" s="68"/>
      <c r="I124" s="69">
        <v>71</v>
      </c>
      <c r="J124" s="64">
        <v>0</v>
      </c>
      <c r="K124" s="69">
        <v>0</v>
      </c>
      <c r="L124" s="29">
        <v>0</v>
      </c>
      <c r="M124" s="29">
        <v>0</v>
      </c>
      <c r="N124" s="29">
        <v>0</v>
      </c>
      <c r="O124" s="29">
        <v>0</v>
      </c>
      <c r="P124" t="s">
        <v>874</v>
      </c>
      <c r="Q124" s="64"/>
    </row>
    <row r="125" spans="1:17" hidden="1">
      <c r="A125" s="25" t="s">
        <v>904</v>
      </c>
      <c r="B125" s="25" t="s">
        <v>309</v>
      </c>
      <c r="C125" s="25" t="s">
        <v>766</v>
      </c>
      <c r="D125" s="25" t="s">
        <v>771</v>
      </c>
      <c r="E125" s="25" t="s">
        <v>753</v>
      </c>
      <c r="F125" s="65">
        <v>37391</v>
      </c>
      <c r="G125" s="65">
        <v>39217</v>
      </c>
      <c r="H125" s="68"/>
      <c r="I125" s="69">
        <v>101</v>
      </c>
      <c r="J125" s="64">
        <v>0</v>
      </c>
      <c r="K125" s="69">
        <v>0</v>
      </c>
      <c r="L125" s="29">
        <v>60</v>
      </c>
      <c r="M125" s="29">
        <v>40</v>
      </c>
      <c r="N125" s="29" t="s">
        <v>310</v>
      </c>
      <c r="O125" s="29">
        <v>0</v>
      </c>
      <c r="P125" t="s">
        <v>874</v>
      </c>
      <c r="Q125" s="64"/>
    </row>
    <row r="126" spans="1:17" hidden="1">
      <c r="A126" s="25" t="s">
        <v>905</v>
      </c>
      <c r="B126" s="25" t="s">
        <v>312</v>
      </c>
      <c r="C126" s="25" t="s">
        <v>766</v>
      </c>
      <c r="D126" s="25" t="s">
        <v>767</v>
      </c>
      <c r="E126" s="25" t="s">
        <v>818</v>
      </c>
      <c r="F126" s="65">
        <v>38545</v>
      </c>
      <c r="G126" s="65">
        <v>39275</v>
      </c>
      <c r="H126" s="68" t="s">
        <v>18</v>
      </c>
      <c r="I126" s="69">
        <v>173</v>
      </c>
      <c r="J126" s="69">
        <v>31</v>
      </c>
      <c r="K126" s="69">
        <v>10</v>
      </c>
      <c r="L126" s="29">
        <v>0</v>
      </c>
      <c r="M126" s="29">
        <v>0</v>
      </c>
      <c r="N126" s="29">
        <v>0</v>
      </c>
      <c r="O126" s="29">
        <v>0</v>
      </c>
      <c r="P126" t="s">
        <v>874</v>
      </c>
      <c r="Q126" s="64"/>
    </row>
    <row r="127" spans="1:17" ht="12.95" hidden="1">
      <c r="A127" s="25" t="s">
        <v>906</v>
      </c>
      <c r="B127" s="25" t="s">
        <v>314</v>
      </c>
      <c r="C127" s="25" t="s">
        <v>766</v>
      </c>
      <c r="D127" s="25" t="s">
        <v>780</v>
      </c>
      <c r="E127" s="25" t="s">
        <v>753</v>
      </c>
      <c r="F127" s="65">
        <v>37453</v>
      </c>
      <c r="G127" s="65">
        <v>39279</v>
      </c>
      <c r="H127" s="68"/>
      <c r="I127" s="69">
        <v>80</v>
      </c>
      <c r="J127" s="64">
        <v>0</v>
      </c>
      <c r="K127" s="70">
        <v>0</v>
      </c>
      <c r="L127" s="29">
        <v>0</v>
      </c>
      <c r="M127" s="29">
        <v>0</v>
      </c>
      <c r="N127" s="29">
        <v>0</v>
      </c>
      <c r="O127" s="29">
        <v>0</v>
      </c>
      <c r="P127" t="s">
        <v>874</v>
      </c>
      <c r="Q127" s="64"/>
    </row>
    <row r="128" spans="1:17" hidden="1">
      <c r="A128" s="25" t="s">
        <v>907</v>
      </c>
      <c r="B128" s="25" t="s">
        <v>316</v>
      </c>
      <c r="C128" s="25" t="s">
        <v>760</v>
      </c>
      <c r="D128" s="25" t="s">
        <v>786</v>
      </c>
      <c r="E128" s="25" t="s">
        <v>753</v>
      </c>
      <c r="F128" s="65">
        <v>38563</v>
      </c>
      <c r="G128" s="65">
        <v>39293</v>
      </c>
      <c r="H128" s="68" t="s">
        <v>18</v>
      </c>
      <c r="I128" s="69">
        <v>40</v>
      </c>
      <c r="J128" s="64">
        <v>0</v>
      </c>
      <c r="K128" s="69">
        <v>0</v>
      </c>
      <c r="L128" s="29">
        <v>0</v>
      </c>
      <c r="M128" s="29">
        <v>0</v>
      </c>
      <c r="N128" s="29">
        <v>0</v>
      </c>
      <c r="O128" s="29">
        <v>0</v>
      </c>
      <c r="P128" t="s">
        <v>874</v>
      </c>
      <c r="Q128" s="64"/>
    </row>
    <row r="129" spans="1:17" hidden="1">
      <c r="A129" s="25" t="s">
        <v>908</v>
      </c>
      <c r="B129" s="25" t="s">
        <v>318</v>
      </c>
      <c r="C129" s="25" t="s">
        <v>760</v>
      </c>
      <c r="D129" s="25" t="s">
        <v>909</v>
      </c>
      <c r="E129" s="25" t="s">
        <v>753</v>
      </c>
      <c r="F129" s="65">
        <v>38585</v>
      </c>
      <c r="G129" s="65">
        <v>39315</v>
      </c>
      <c r="H129" s="68" t="s">
        <v>18</v>
      </c>
      <c r="I129" s="69">
        <v>265</v>
      </c>
      <c r="J129" s="64">
        <v>0</v>
      </c>
      <c r="K129" s="69">
        <v>0</v>
      </c>
      <c r="L129" s="29">
        <v>0</v>
      </c>
      <c r="M129" s="29">
        <v>0</v>
      </c>
      <c r="N129" s="29">
        <v>0</v>
      </c>
      <c r="O129" s="29">
        <v>0</v>
      </c>
      <c r="P129" t="s">
        <v>874</v>
      </c>
      <c r="Q129" s="64"/>
    </row>
    <row r="130" spans="1:17" hidden="1">
      <c r="A130" s="25" t="s">
        <v>910</v>
      </c>
      <c r="B130" s="25" t="s">
        <v>320</v>
      </c>
      <c r="C130" s="25" t="s">
        <v>833</v>
      </c>
      <c r="D130" s="25" t="s">
        <v>876</v>
      </c>
      <c r="E130" s="25" t="s">
        <v>753</v>
      </c>
      <c r="F130" s="65">
        <v>37582</v>
      </c>
      <c r="G130" s="65">
        <v>39408</v>
      </c>
      <c r="H130" s="68"/>
      <c r="I130" s="69">
        <v>100</v>
      </c>
      <c r="J130" s="64">
        <v>0</v>
      </c>
      <c r="K130" s="69">
        <v>0</v>
      </c>
      <c r="L130" s="29">
        <v>0</v>
      </c>
      <c r="M130" s="29">
        <v>0</v>
      </c>
      <c r="N130" s="29">
        <v>0</v>
      </c>
      <c r="O130" s="29">
        <v>0</v>
      </c>
      <c r="P130" t="s">
        <v>874</v>
      </c>
      <c r="Q130" s="64"/>
    </row>
    <row r="131" spans="1:17" hidden="1">
      <c r="A131" s="25" t="s">
        <v>911</v>
      </c>
      <c r="B131" s="25" t="s">
        <v>322</v>
      </c>
      <c r="C131" s="25" t="s">
        <v>757</v>
      </c>
      <c r="D131" s="25" t="s">
        <v>758</v>
      </c>
      <c r="E131" s="25" t="s">
        <v>753</v>
      </c>
      <c r="F131" s="65">
        <v>37648</v>
      </c>
      <c r="G131" s="65">
        <v>39474</v>
      </c>
      <c r="H131" s="68"/>
      <c r="I131" s="69">
        <v>322</v>
      </c>
      <c r="J131" s="64">
        <v>0</v>
      </c>
      <c r="K131" s="69">
        <v>0</v>
      </c>
      <c r="L131" s="29">
        <v>0</v>
      </c>
      <c r="M131" s="29">
        <v>0</v>
      </c>
      <c r="N131" s="29">
        <v>0</v>
      </c>
      <c r="O131" s="29">
        <v>0</v>
      </c>
      <c r="P131" t="s">
        <v>874</v>
      </c>
      <c r="Q131" s="64"/>
    </row>
    <row r="132" spans="1:17" hidden="1">
      <c r="A132" s="25" t="s">
        <v>912</v>
      </c>
      <c r="B132" s="25" t="s">
        <v>324</v>
      </c>
      <c r="C132" s="25" t="s">
        <v>757</v>
      </c>
      <c r="D132" s="25" t="s">
        <v>758</v>
      </c>
      <c r="E132" s="25" t="s">
        <v>753</v>
      </c>
      <c r="F132" s="65">
        <v>38757</v>
      </c>
      <c r="G132" s="65">
        <v>39487</v>
      </c>
      <c r="H132" s="68" t="s">
        <v>18</v>
      </c>
      <c r="I132" s="69">
        <v>159</v>
      </c>
      <c r="J132" s="64">
        <v>0</v>
      </c>
      <c r="K132" s="69">
        <v>0</v>
      </c>
      <c r="L132" s="29">
        <v>0</v>
      </c>
      <c r="M132" s="29">
        <v>0</v>
      </c>
      <c r="N132" s="29">
        <v>0</v>
      </c>
      <c r="O132" s="29">
        <v>0</v>
      </c>
      <c r="P132" t="s">
        <v>874</v>
      </c>
      <c r="Q132" s="64"/>
    </row>
    <row r="133" spans="1:17" hidden="1">
      <c r="A133" s="25" t="s">
        <v>913</v>
      </c>
      <c r="B133" s="25" t="s">
        <v>326</v>
      </c>
      <c r="C133" s="25" t="e">
        <v>#N/A</v>
      </c>
      <c r="D133" s="25" t="e">
        <v>#N/A</v>
      </c>
      <c r="E133" s="25" t="e">
        <v>#N/A</v>
      </c>
      <c r="F133" s="65">
        <v>38776</v>
      </c>
      <c r="G133" s="65">
        <v>39506</v>
      </c>
      <c r="H133" s="68" t="s">
        <v>18</v>
      </c>
      <c r="I133" s="69">
        <v>50</v>
      </c>
      <c r="J133" s="64">
        <v>0</v>
      </c>
      <c r="K133" s="69">
        <v>0</v>
      </c>
      <c r="L133" s="29">
        <v>0</v>
      </c>
      <c r="M133" s="29">
        <v>0</v>
      </c>
      <c r="N133" s="29">
        <v>0</v>
      </c>
      <c r="O133" s="29">
        <v>0</v>
      </c>
      <c r="P133" t="s">
        <v>874</v>
      </c>
      <c r="Q133" s="64"/>
    </row>
    <row r="134" spans="1:17" hidden="1">
      <c r="A134" s="25" t="s">
        <v>914</v>
      </c>
      <c r="B134" s="25" t="s">
        <v>328</v>
      </c>
      <c r="C134" s="25" t="s">
        <v>766</v>
      </c>
      <c r="D134" s="25" t="s">
        <v>895</v>
      </c>
      <c r="E134" s="25" t="s">
        <v>753</v>
      </c>
      <c r="F134" s="65">
        <v>37773</v>
      </c>
      <c r="G134" s="65">
        <v>39600</v>
      </c>
      <c r="H134" s="68"/>
      <c r="I134" s="64">
        <v>0</v>
      </c>
      <c r="J134" s="64">
        <v>0</v>
      </c>
      <c r="K134" s="69">
        <v>77</v>
      </c>
      <c r="L134" s="29">
        <v>0</v>
      </c>
      <c r="M134" s="29">
        <v>0</v>
      </c>
      <c r="N134" s="29">
        <v>0</v>
      </c>
      <c r="O134" s="29">
        <v>0</v>
      </c>
      <c r="P134" t="s">
        <v>874</v>
      </c>
      <c r="Q134" s="64"/>
    </row>
    <row r="135" spans="1:17" ht="12.95" hidden="1">
      <c r="A135" s="25" t="s">
        <v>915</v>
      </c>
      <c r="B135" s="25" t="s">
        <v>229</v>
      </c>
      <c r="C135" s="25" t="s">
        <v>763</v>
      </c>
      <c r="D135" s="25" t="s">
        <v>881</v>
      </c>
      <c r="E135" s="25" t="s">
        <v>846</v>
      </c>
      <c r="F135" s="65">
        <v>38904</v>
      </c>
      <c r="G135" s="65">
        <v>39635</v>
      </c>
      <c r="H135" s="68" t="s">
        <v>18</v>
      </c>
      <c r="I135" s="69">
        <v>383</v>
      </c>
      <c r="J135" s="64">
        <v>0</v>
      </c>
      <c r="K135" s="70">
        <v>0</v>
      </c>
      <c r="L135" s="29">
        <v>0</v>
      </c>
      <c r="M135" s="29">
        <v>0</v>
      </c>
      <c r="N135" s="29">
        <v>0</v>
      </c>
      <c r="O135" s="29">
        <v>0</v>
      </c>
      <c r="P135" t="s">
        <v>874</v>
      </c>
      <c r="Q135" s="64"/>
    </row>
    <row r="136" spans="1:17" ht="12.95" hidden="1">
      <c r="A136" s="25" t="s">
        <v>916</v>
      </c>
      <c r="B136" s="25" t="s">
        <v>330</v>
      </c>
      <c r="C136" s="25" t="s">
        <v>760</v>
      </c>
      <c r="D136" s="25" t="s">
        <v>871</v>
      </c>
      <c r="E136" s="25" t="s">
        <v>805</v>
      </c>
      <c r="F136" s="65">
        <v>37837</v>
      </c>
      <c r="G136" s="65">
        <v>39664</v>
      </c>
      <c r="H136" s="68"/>
      <c r="I136" s="69">
        <v>186</v>
      </c>
      <c r="J136" s="64">
        <v>0</v>
      </c>
      <c r="K136" s="70">
        <v>0</v>
      </c>
      <c r="L136" s="29">
        <v>0</v>
      </c>
      <c r="M136" s="29">
        <v>0</v>
      </c>
      <c r="N136" s="29">
        <v>0</v>
      </c>
      <c r="O136" s="29">
        <v>0</v>
      </c>
      <c r="P136" t="s">
        <v>874</v>
      </c>
      <c r="Q136" s="64"/>
    </row>
    <row r="137" spans="1:17" hidden="1">
      <c r="A137" s="25" t="s">
        <v>917</v>
      </c>
      <c r="B137" s="25" t="s">
        <v>332</v>
      </c>
      <c r="C137" s="25" t="s">
        <v>766</v>
      </c>
      <c r="D137" s="25" t="s">
        <v>895</v>
      </c>
      <c r="E137" s="25" t="s">
        <v>753</v>
      </c>
      <c r="F137" s="65">
        <v>37854</v>
      </c>
      <c r="G137" s="65">
        <v>39681</v>
      </c>
      <c r="H137" s="68"/>
      <c r="I137" s="69">
        <v>34</v>
      </c>
      <c r="J137" s="64">
        <v>0</v>
      </c>
      <c r="K137" s="69">
        <v>0</v>
      </c>
      <c r="L137" s="29">
        <v>0</v>
      </c>
      <c r="M137" s="29">
        <v>0</v>
      </c>
      <c r="N137" s="29">
        <v>0</v>
      </c>
      <c r="O137" s="29">
        <v>0</v>
      </c>
      <c r="P137" t="s">
        <v>874</v>
      </c>
      <c r="Q137" s="64"/>
    </row>
    <row r="138" spans="1:17" hidden="1">
      <c r="A138" s="25" t="s">
        <v>918</v>
      </c>
      <c r="B138" s="25" t="s">
        <v>334</v>
      </c>
      <c r="C138" s="25" t="s">
        <v>833</v>
      </c>
      <c r="D138" s="25" t="s">
        <v>919</v>
      </c>
      <c r="E138" s="25" t="s">
        <v>753</v>
      </c>
      <c r="F138" s="65">
        <v>38953</v>
      </c>
      <c r="G138" s="65">
        <v>39684</v>
      </c>
      <c r="H138" s="68" t="s">
        <v>18</v>
      </c>
      <c r="I138" s="69">
        <v>40</v>
      </c>
      <c r="J138" s="64">
        <v>0</v>
      </c>
      <c r="K138" s="69">
        <v>0</v>
      </c>
      <c r="L138" s="29">
        <v>0</v>
      </c>
      <c r="M138" s="29">
        <v>0</v>
      </c>
      <c r="N138" s="29">
        <v>0</v>
      </c>
      <c r="O138" s="29">
        <v>0</v>
      </c>
      <c r="P138" t="s">
        <v>874</v>
      </c>
      <c r="Q138" s="64"/>
    </row>
    <row r="139" spans="1:17" hidden="1">
      <c r="A139" s="25" t="s">
        <v>335</v>
      </c>
      <c r="B139" s="25" t="s">
        <v>336</v>
      </c>
      <c r="C139" s="25" t="s">
        <v>751</v>
      </c>
      <c r="D139" s="25" t="s">
        <v>869</v>
      </c>
      <c r="E139" s="25" t="s">
        <v>768</v>
      </c>
      <c r="F139" s="65">
        <v>38969</v>
      </c>
      <c r="G139" s="65">
        <v>39700</v>
      </c>
      <c r="H139" s="68" t="s">
        <v>18</v>
      </c>
      <c r="I139" s="69">
        <v>95</v>
      </c>
      <c r="J139" s="64">
        <v>0</v>
      </c>
      <c r="K139" s="69">
        <v>0</v>
      </c>
      <c r="L139" s="29">
        <v>0</v>
      </c>
      <c r="M139" s="29">
        <v>0</v>
      </c>
      <c r="N139" s="29">
        <v>0</v>
      </c>
      <c r="O139" s="29">
        <v>0</v>
      </c>
      <c r="P139" t="s">
        <v>874</v>
      </c>
      <c r="Q139" s="64"/>
    </row>
    <row r="140" spans="1:17" hidden="1">
      <c r="A140" s="25" t="s">
        <v>920</v>
      </c>
      <c r="B140" s="25" t="s">
        <v>338</v>
      </c>
      <c r="C140" s="25" t="s">
        <v>757</v>
      </c>
      <c r="D140" s="25" t="s">
        <v>758</v>
      </c>
      <c r="E140" s="25" t="s">
        <v>753</v>
      </c>
      <c r="F140" s="65">
        <v>38979</v>
      </c>
      <c r="G140" s="65">
        <v>39710</v>
      </c>
      <c r="H140" s="68" t="s">
        <v>18</v>
      </c>
      <c r="I140" s="69">
        <v>200</v>
      </c>
      <c r="J140" s="64">
        <v>0</v>
      </c>
      <c r="K140" s="69">
        <v>0</v>
      </c>
      <c r="L140" s="29">
        <v>0</v>
      </c>
      <c r="M140" s="29">
        <v>0</v>
      </c>
      <c r="N140" s="29">
        <v>0</v>
      </c>
      <c r="O140" s="29">
        <v>0</v>
      </c>
      <c r="P140" t="s">
        <v>874</v>
      </c>
      <c r="Q140" s="64"/>
    </row>
    <row r="141" spans="1:17" hidden="1">
      <c r="A141" s="25" t="s">
        <v>921</v>
      </c>
      <c r="B141" s="25" t="s">
        <v>340</v>
      </c>
      <c r="C141" s="25" t="s">
        <v>757</v>
      </c>
      <c r="D141" s="25" t="s">
        <v>758</v>
      </c>
      <c r="E141" s="25" t="s">
        <v>753</v>
      </c>
      <c r="F141" s="65">
        <v>38991</v>
      </c>
      <c r="G141" s="65">
        <v>39722</v>
      </c>
      <c r="H141" s="68" t="s">
        <v>18</v>
      </c>
      <c r="I141" s="69">
        <v>199</v>
      </c>
      <c r="J141" s="64">
        <v>0</v>
      </c>
      <c r="K141" s="69">
        <v>0</v>
      </c>
      <c r="L141" s="29">
        <v>0</v>
      </c>
      <c r="M141" s="29">
        <v>0</v>
      </c>
      <c r="N141" s="29">
        <v>0</v>
      </c>
      <c r="O141" s="29">
        <v>0</v>
      </c>
      <c r="P141" t="s">
        <v>874</v>
      </c>
      <c r="Q141" s="64"/>
    </row>
    <row r="142" spans="1:17" hidden="1">
      <c r="A142" s="25" t="s">
        <v>922</v>
      </c>
      <c r="B142" s="25" t="s">
        <v>342</v>
      </c>
      <c r="C142" s="25" t="s">
        <v>766</v>
      </c>
      <c r="D142" s="25" t="s">
        <v>771</v>
      </c>
      <c r="E142" s="25" t="s">
        <v>753</v>
      </c>
      <c r="F142" s="65">
        <v>38991</v>
      </c>
      <c r="G142" s="65">
        <v>39722</v>
      </c>
      <c r="H142" s="68" t="s">
        <v>18</v>
      </c>
      <c r="I142" s="69">
        <v>70</v>
      </c>
      <c r="J142" s="64">
        <v>0</v>
      </c>
      <c r="K142" s="69">
        <v>0</v>
      </c>
      <c r="L142" s="29">
        <v>0</v>
      </c>
      <c r="M142" s="29">
        <v>0</v>
      </c>
      <c r="N142" s="29">
        <v>0</v>
      </c>
      <c r="O142" s="29">
        <v>0</v>
      </c>
      <c r="P142" t="s">
        <v>874</v>
      </c>
      <c r="Q142" s="64"/>
    </row>
    <row r="143" spans="1:17" hidden="1">
      <c r="A143" s="25" t="s">
        <v>923</v>
      </c>
      <c r="B143" s="25" t="s">
        <v>344</v>
      </c>
      <c r="C143" s="25" t="s">
        <v>760</v>
      </c>
      <c r="D143" s="25" t="s">
        <v>761</v>
      </c>
      <c r="E143" s="25" t="s">
        <v>753</v>
      </c>
      <c r="F143" s="65">
        <v>39022</v>
      </c>
      <c r="G143" s="65">
        <v>39753</v>
      </c>
      <c r="H143" s="68" t="s">
        <v>18</v>
      </c>
      <c r="I143" s="69">
        <v>103</v>
      </c>
      <c r="J143" s="64">
        <v>0</v>
      </c>
      <c r="K143" s="69">
        <v>0</v>
      </c>
      <c r="L143" s="29">
        <v>0</v>
      </c>
      <c r="M143" s="29">
        <v>0</v>
      </c>
      <c r="N143" s="29">
        <v>0</v>
      </c>
      <c r="O143" s="29">
        <v>0</v>
      </c>
      <c r="P143" t="s">
        <v>874</v>
      </c>
      <c r="Q143" s="64"/>
    </row>
    <row r="144" spans="1:17" hidden="1">
      <c r="A144" s="25" t="s">
        <v>924</v>
      </c>
      <c r="B144" s="25" t="s">
        <v>346</v>
      </c>
      <c r="C144" s="25" t="e">
        <v>#N/A</v>
      </c>
      <c r="D144" s="25" t="e">
        <v>#N/A</v>
      </c>
      <c r="E144" s="25" t="e">
        <v>#N/A</v>
      </c>
      <c r="F144" s="65">
        <v>37972</v>
      </c>
      <c r="G144" s="65">
        <v>39799</v>
      </c>
      <c r="H144" s="68"/>
      <c r="I144" s="69">
        <v>50</v>
      </c>
      <c r="J144" s="64">
        <v>0</v>
      </c>
      <c r="K144" s="69">
        <v>0</v>
      </c>
      <c r="L144" s="29">
        <v>0</v>
      </c>
      <c r="M144" s="29">
        <v>0</v>
      </c>
      <c r="N144" s="29">
        <v>0</v>
      </c>
      <c r="O144" s="29">
        <v>0</v>
      </c>
      <c r="P144" t="s">
        <v>874</v>
      </c>
      <c r="Q144" s="64"/>
    </row>
    <row r="145" spans="1:17" hidden="1">
      <c r="A145" s="23" t="s">
        <v>347</v>
      </c>
      <c r="B145" s="23" t="s">
        <v>348</v>
      </c>
      <c r="C145" s="23" t="e">
        <v>#N/A</v>
      </c>
      <c r="D145" s="23" t="e">
        <v>#N/A</v>
      </c>
      <c r="E145" s="23" t="e">
        <v>#N/A</v>
      </c>
      <c r="F145" s="65">
        <v>39099</v>
      </c>
      <c r="G145" s="65">
        <v>39830</v>
      </c>
      <c r="H145" s="68" t="s">
        <v>18</v>
      </c>
      <c r="I145" s="69">
        <v>609</v>
      </c>
      <c r="J145" s="64">
        <v>0</v>
      </c>
      <c r="K145" s="69">
        <v>0</v>
      </c>
      <c r="L145" s="29">
        <v>0</v>
      </c>
      <c r="M145" s="29">
        <v>0</v>
      </c>
      <c r="N145" s="29">
        <v>0</v>
      </c>
      <c r="O145" s="29">
        <v>0</v>
      </c>
      <c r="P145" t="s">
        <v>874</v>
      </c>
      <c r="Q145" s="64"/>
    </row>
    <row r="146" spans="1:17" hidden="1">
      <c r="A146" s="25" t="s">
        <v>600</v>
      </c>
      <c r="B146" s="25" t="s">
        <v>350</v>
      </c>
      <c r="C146" s="25" t="s">
        <v>760</v>
      </c>
      <c r="D146" s="25" t="s">
        <v>871</v>
      </c>
      <c r="E146" s="25" t="s">
        <v>753</v>
      </c>
      <c r="F146" s="65">
        <v>38064</v>
      </c>
      <c r="G146" s="65">
        <v>39890</v>
      </c>
      <c r="H146" s="68"/>
      <c r="I146" s="69">
        <v>24</v>
      </c>
      <c r="J146" s="64">
        <v>0</v>
      </c>
      <c r="K146" s="69">
        <v>0</v>
      </c>
      <c r="L146" s="29">
        <v>0</v>
      </c>
      <c r="M146" s="29">
        <v>0</v>
      </c>
      <c r="N146" s="29">
        <v>0</v>
      </c>
      <c r="O146" s="29">
        <v>0</v>
      </c>
      <c r="P146" t="s">
        <v>874</v>
      </c>
      <c r="Q146" s="64"/>
    </row>
    <row r="147" spans="1:17" hidden="1">
      <c r="A147" s="25" t="s">
        <v>925</v>
      </c>
      <c r="B147" s="25" t="s">
        <v>352</v>
      </c>
      <c r="C147" s="25" t="e">
        <v>#N/A</v>
      </c>
      <c r="D147" s="25" t="e">
        <v>#N/A</v>
      </c>
      <c r="E147" s="25" t="e">
        <v>#N/A</v>
      </c>
      <c r="F147" s="65">
        <v>38079</v>
      </c>
      <c r="G147" s="65">
        <v>39905</v>
      </c>
      <c r="H147" s="68"/>
      <c r="I147" s="69">
        <v>395</v>
      </c>
      <c r="J147" s="64">
        <v>0</v>
      </c>
      <c r="K147" s="69">
        <v>20</v>
      </c>
      <c r="L147" s="29">
        <v>0</v>
      </c>
      <c r="M147" s="29">
        <v>0</v>
      </c>
      <c r="N147" s="29">
        <v>0</v>
      </c>
      <c r="O147" s="29">
        <v>0</v>
      </c>
      <c r="P147" t="s">
        <v>874</v>
      </c>
      <c r="Q147" s="64"/>
    </row>
    <row r="148" spans="1:17" hidden="1">
      <c r="A148" s="25" t="s">
        <v>926</v>
      </c>
      <c r="B148" s="25" t="s">
        <v>354</v>
      </c>
      <c r="C148" s="25" t="e">
        <v>#N/A</v>
      </c>
      <c r="D148" s="25" t="e">
        <v>#N/A</v>
      </c>
      <c r="E148" s="25" t="e">
        <v>#N/A</v>
      </c>
      <c r="F148" s="65">
        <v>39281</v>
      </c>
      <c r="G148" s="65">
        <v>40012</v>
      </c>
      <c r="H148" s="68" t="s">
        <v>18</v>
      </c>
      <c r="I148" s="69">
        <v>100</v>
      </c>
      <c r="J148" s="64">
        <v>0</v>
      </c>
      <c r="K148" s="69">
        <v>0</v>
      </c>
      <c r="L148" s="29">
        <v>55</v>
      </c>
      <c r="M148" s="29">
        <v>45</v>
      </c>
      <c r="N148" s="29">
        <v>0</v>
      </c>
      <c r="O148" s="29">
        <v>0</v>
      </c>
      <c r="P148" t="s">
        <v>874</v>
      </c>
      <c r="Q148" s="64"/>
    </row>
    <row r="149" spans="1:17" ht="12.95" hidden="1">
      <c r="A149" s="25" t="s">
        <v>927</v>
      </c>
      <c r="B149" s="25" t="s">
        <v>356</v>
      </c>
      <c r="C149" s="25" t="s">
        <v>766</v>
      </c>
      <c r="D149" s="25" t="s">
        <v>767</v>
      </c>
      <c r="E149" s="25" t="s">
        <v>753</v>
      </c>
      <c r="F149" s="65">
        <v>39281</v>
      </c>
      <c r="G149" s="65">
        <v>40012</v>
      </c>
      <c r="H149" s="68" t="s">
        <v>18</v>
      </c>
      <c r="I149" s="69">
        <v>176</v>
      </c>
      <c r="J149" s="64">
        <v>0</v>
      </c>
      <c r="K149" s="70">
        <v>0</v>
      </c>
      <c r="L149" s="29">
        <v>0</v>
      </c>
      <c r="M149" s="29">
        <v>176</v>
      </c>
      <c r="N149" s="29">
        <v>0</v>
      </c>
      <c r="O149" s="29">
        <v>0</v>
      </c>
      <c r="P149" t="s">
        <v>874</v>
      </c>
      <c r="Q149" s="64"/>
    </row>
    <row r="150" spans="1:17" hidden="1">
      <c r="A150" s="25" t="s">
        <v>928</v>
      </c>
      <c r="B150" s="25" t="s">
        <v>358</v>
      </c>
      <c r="C150" s="25" t="s">
        <v>766</v>
      </c>
      <c r="D150" s="25" t="s">
        <v>767</v>
      </c>
      <c r="E150" s="25" t="s">
        <v>753</v>
      </c>
      <c r="F150" s="65">
        <v>38239</v>
      </c>
      <c r="G150" s="65">
        <v>40065</v>
      </c>
      <c r="H150" s="68"/>
      <c r="I150" s="64">
        <v>0</v>
      </c>
      <c r="J150" s="64">
        <v>0</v>
      </c>
      <c r="K150" s="69">
        <v>56</v>
      </c>
      <c r="L150" s="29">
        <v>0</v>
      </c>
      <c r="M150" s="29">
        <v>0</v>
      </c>
      <c r="N150" s="29">
        <v>0</v>
      </c>
      <c r="O150" s="29">
        <v>0</v>
      </c>
      <c r="P150" t="s">
        <v>874</v>
      </c>
      <c r="Q150" s="64"/>
    </row>
    <row r="151" spans="1:17" hidden="1">
      <c r="A151" s="25" t="s">
        <v>929</v>
      </c>
      <c r="B151" s="25" t="s">
        <v>360</v>
      </c>
      <c r="C151" s="25" t="e">
        <v>#N/A</v>
      </c>
      <c r="D151" s="25" t="e">
        <v>#N/A</v>
      </c>
      <c r="E151" s="25" t="e">
        <v>#N/A</v>
      </c>
      <c r="F151" s="65">
        <v>39338</v>
      </c>
      <c r="G151" s="65">
        <v>40069</v>
      </c>
      <c r="H151" s="68" t="s">
        <v>18</v>
      </c>
      <c r="I151" s="69">
        <v>66</v>
      </c>
      <c r="J151" s="64">
        <v>0</v>
      </c>
      <c r="K151" s="69">
        <v>0</v>
      </c>
      <c r="L151" s="29">
        <v>62</v>
      </c>
      <c r="M151" s="29">
        <v>4</v>
      </c>
      <c r="N151" s="29">
        <v>0</v>
      </c>
      <c r="O151" s="29">
        <v>0</v>
      </c>
      <c r="P151" t="s">
        <v>874</v>
      </c>
      <c r="Q151" s="64"/>
    </row>
    <row r="152" spans="1:17" hidden="1">
      <c r="A152" s="25" t="s">
        <v>930</v>
      </c>
      <c r="B152" s="25" t="s">
        <v>362</v>
      </c>
      <c r="C152" s="25" t="s">
        <v>760</v>
      </c>
      <c r="D152" s="25" t="s">
        <v>761</v>
      </c>
      <c r="E152" s="25" t="s">
        <v>753</v>
      </c>
      <c r="F152" s="65">
        <v>38260</v>
      </c>
      <c r="G152" s="65">
        <v>40086</v>
      </c>
      <c r="H152" s="68"/>
      <c r="I152" s="69">
        <v>152</v>
      </c>
      <c r="J152" s="64">
        <v>0</v>
      </c>
      <c r="K152" s="69">
        <v>0</v>
      </c>
      <c r="L152" s="29">
        <v>0</v>
      </c>
      <c r="M152" s="29">
        <v>0</v>
      </c>
      <c r="N152" s="29">
        <v>0</v>
      </c>
      <c r="O152" s="29">
        <v>0</v>
      </c>
      <c r="P152" t="s">
        <v>874</v>
      </c>
      <c r="Q152" s="64"/>
    </row>
    <row r="153" spans="1:17" hidden="1">
      <c r="A153" s="25" t="s">
        <v>931</v>
      </c>
      <c r="B153" s="25" t="s">
        <v>364</v>
      </c>
      <c r="C153" s="25" t="s">
        <v>766</v>
      </c>
      <c r="D153" s="25" t="s">
        <v>775</v>
      </c>
      <c r="E153" s="25" t="s">
        <v>753</v>
      </c>
      <c r="F153" s="65">
        <v>39356</v>
      </c>
      <c r="G153" s="65">
        <v>40087</v>
      </c>
      <c r="H153" s="68" t="s">
        <v>18</v>
      </c>
      <c r="I153" s="69">
        <v>312</v>
      </c>
      <c r="J153" s="64">
        <v>0</v>
      </c>
      <c r="K153" s="69">
        <v>0</v>
      </c>
      <c r="L153" s="29">
        <v>96</v>
      </c>
      <c r="M153" s="29">
        <v>216</v>
      </c>
      <c r="N153" s="29">
        <v>0</v>
      </c>
      <c r="O153" s="29">
        <v>0</v>
      </c>
      <c r="P153" t="s">
        <v>874</v>
      </c>
      <c r="Q153" s="64"/>
    </row>
    <row r="154" spans="1:17" ht="12.95" hidden="1">
      <c r="A154" s="25" t="s">
        <v>932</v>
      </c>
      <c r="B154" s="25" t="s">
        <v>366</v>
      </c>
      <c r="C154" s="25" t="s">
        <v>757</v>
      </c>
      <c r="D154" s="25" t="s">
        <v>758</v>
      </c>
      <c r="E154" s="25" t="s">
        <v>753</v>
      </c>
      <c r="F154" s="65">
        <v>39438</v>
      </c>
      <c r="G154" s="65">
        <v>40169</v>
      </c>
      <c r="H154" s="68" t="s">
        <v>18</v>
      </c>
      <c r="I154" s="69">
        <v>640</v>
      </c>
      <c r="J154" s="64">
        <v>0</v>
      </c>
      <c r="K154" s="70">
        <v>0</v>
      </c>
      <c r="L154" s="29">
        <v>346</v>
      </c>
      <c r="M154" s="29">
        <v>294</v>
      </c>
      <c r="N154" s="29">
        <v>0</v>
      </c>
      <c r="O154" s="29">
        <v>0</v>
      </c>
      <c r="P154" t="s">
        <v>874</v>
      </c>
      <c r="Q154" s="64"/>
    </row>
    <row r="155" spans="1:17" hidden="1">
      <c r="A155" s="25" t="s">
        <v>933</v>
      </c>
      <c r="B155" s="25" t="s">
        <v>368</v>
      </c>
      <c r="C155" s="25" t="s">
        <v>757</v>
      </c>
      <c r="D155" s="25" t="s">
        <v>934</v>
      </c>
      <c r="E155" s="25" t="s">
        <v>768</v>
      </c>
      <c r="F155" s="65">
        <v>39448</v>
      </c>
      <c r="G155" s="65">
        <v>40179</v>
      </c>
      <c r="H155" s="68" t="s">
        <v>18</v>
      </c>
      <c r="I155" s="69">
        <v>217</v>
      </c>
      <c r="J155" s="64">
        <v>0</v>
      </c>
      <c r="K155" s="69">
        <v>0</v>
      </c>
      <c r="L155" s="29">
        <v>123</v>
      </c>
      <c r="M155" s="29">
        <v>94</v>
      </c>
      <c r="N155" s="29">
        <v>0</v>
      </c>
      <c r="O155" s="29">
        <v>0</v>
      </c>
      <c r="P155" t="s">
        <v>874</v>
      </c>
      <c r="Q155" s="64"/>
    </row>
    <row r="156" spans="1:17" hidden="1">
      <c r="A156" s="25" t="s">
        <v>935</v>
      </c>
      <c r="B156" s="25" t="s">
        <v>370</v>
      </c>
      <c r="C156" s="25" t="e">
        <v>#N/A</v>
      </c>
      <c r="D156" s="25" t="e">
        <v>#N/A</v>
      </c>
      <c r="E156" s="25" t="e">
        <v>#N/A</v>
      </c>
      <c r="F156" s="65">
        <v>38369</v>
      </c>
      <c r="G156" s="65">
        <v>40195</v>
      </c>
      <c r="H156" s="68"/>
      <c r="I156" s="64">
        <v>0</v>
      </c>
      <c r="J156" s="69">
        <v>142</v>
      </c>
      <c r="K156" s="69">
        <v>0</v>
      </c>
      <c r="L156" s="29">
        <v>0</v>
      </c>
      <c r="M156" s="29">
        <v>0</v>
      </c>
      <c r="N156" s="29">
        <v>0</v>
      </c>
      <c r="O156" s="29">
        <v>0</v>
      </c>
      <c r="P156" t="s">
        <v>874</v>
      </c>
      <c r="Q156" s="64"/>
    </row>
    <row r="157" spans="1:17" hidden="1">
      <c r="A157" s="25" t="s">
        <v>936</v>
      </c>
      <c r="B157" s="25" t="s">
        <v>372</v>
      </c>
      <c r="C157" s="25" t="e">
        <v>#N/A</v>
      </c>
      <c r="D157" s="25" t="e">
        <v>#N/A</v>
      </c>
      <c r="E157" s="25" t="e">
        <v>#N/A</v>
      </c>
      <c r="F157" s="65">
        <v>38524</v>
      </c>
      <c r="G157" s="65">
        <v>40350</v>
      </c>
      <c r="H157" s="68"/>
      <c r="I157" s="69">
        <v>100</v>
      </c>
      <c r="J157" s="64">
        <v>0</v>
      </c>
      <c r="K157" s="69">
        <v>0</v>
      </c>
      <c r="L157" s="29">
        <v>0</v>
      </c>
      <c r="M157" s="29">
        <v>90</v>
      </c>
      <c r="N157" s="29">
        <v>10</v>
      </c>
      <c r="O157" s="29">
        <v>0</v>
      </c>
      <c r="P157" t="s">
        <v>874</v>
      </c>
      <c r="Q157" s="64"/>
    </row>
    <row r="158" spans="1:17" hidden="1">
      <c r="A158" s="25" t="s">
        <v>937</v>
      </c>
      <c r="B158" s="25" t="s">
        <v>374</v>
      </c>
      <c r="C158" s="25" t="s">
        <v>760</v>
      </c>
      <c r="D158" s="25" t="s">
        <v>837</v>
      </c>
      <c r="E158" s="25" t="s">
        <v>753</v>
      </c>
      <c r="F158" s="65">
        <v>39659</v>
      </c>
      <c r="G158" s="65">
        <v>40389</v>
      </c>
      <c r="H158" s="68" t="s">
        <v>18</v>
      </c>
      <c r="I158" s="64">
        <v>0</v>
      </c>
      <c r="J158" s="64">
        <v>0</v>
      </c>
      <c r="K158" s="69">
        <v>129</v>
      </c>
      <c r="L158" s="29">
        <v>0</v>
      </c>
      <c r="M158" s="29">
        <v>129</v>
      </c>
      <c r="N158" s="29">
        <v>0</v>
      </c>
      <c r="O158" s="29">
        <v>0</v>
      </c>
      <c r="P158" t="s">
        <v>874</v>
      </c>
      <c r="Q158" s="64"/>
    </row>
    <row r="159" spans="1:17" hidden="1">
      <c r="A159" s="25" t="s">
        <v>938</v>
      </c>
      <c r="B159" s="25" t="s">
        <v>376</v>
      </c>
      <c r="C159" s="25" t="s">
        <v>766</v>
      </c>
      <c r="D159" s="25" t="s">
        <v>791</v>
      </c>
      <c r="E159" s="25" t="s">
        <v>753</v>
      </c>
      <c r="F159" s="65">
        <v>39661</v>
      </c>
      <c r="G159" s="65">
        <v>40391</v>
      </c>
      <c r="H159" s="68" t="s">
        <v>18</v>
      </c>
      <c r="I159" s="69">
        <v>200</v>
      </c>
      <c r="J159" s="64">
        <v>0</v>
      </c>
      <c r="K159" s="69">
        <v>0</v>
      </c>
      <c r="L159" s="29">
        <v>115</v>
      </c>
      <c r="M159" s="29">
        <v>83</v>
      </c>
      <c r="N159" s="29">
        <v>2</v>
      </c>
      <c r="O159" s="29">
        <v>0</v>
      </c>
      <c r="P159" t="s">
        <v>874</v>
      </c>
      <c r="Q159" s="64"/>
    </row>
    <row r="160" spans="1:17" ht="12.95" hidden="1">
      <c r="A160" s="10" t="s">
        <v>377</v>
      </c>
      <c r="B160" s="10" t="s">
        <v>378</v>
      </c>
      <c r="C160" s="10" t="s">
        <v>757</v>
      </c>
      <c r="D160" s="10" t="s">
        <v>782</v>
      </c>
      <c r="E160" s="10" t="s">
        <v>753</v>
      </c>
      <c r="F160" s="71">
        <v>39667</v>
      </c>
      <c r="G160" s="65">
        <v>40397</v>
      </c>
      <c r="H160" s="72" t="s">
        <v>18</v>
      </c>
      <c r="I160" s="29">
        <v>766</v>
      </c>
      <c r="J160" s="64">
        <v>0</v>
      </c>
      <c r="K160" s="32">
        <v>0</v>
      </c>
      <c r="L160" s="29">
        <v>196</v>
      </c>
      <c r="M160" s="29">
        <v>500</v>
      </c>
      <c r="N160" s="29">
        <v>68</v>
      </c>
      <c r="O160" s="29">
        <v>2</v>
      </c>
      <c r="P160" t="s">
        <v>874</v>
      </c>
      <c r="Q160" s="64"/>
    </row>
    <row r="161" spans="1:17" hidden="1">
      <c r="A161" s="23" t="s">
        <v>939</v>
      </c>
      <c r="B161" s="23" t="s">
        <v>380</v>
      </c>
      <c r="C161" s="23" t="s">
        <v>763</v>
      </c>
      <c r="D161" s="23" t="s">
        <v>881</v>
      </c>
      <c r="E161" s="23" t="s">
        <v>753</v>
      </c>
      <c r="F161" s="65">
        <v>38576</v>
      </c>
      <c r="G161" s="65">
        <v>40402</v>
      </c>
      <c r="H161" s="66"/>
      <c r="I161" s="69">
        <v>288</v>
      </c>
      <c r="J161" s="64">
        <v>0</v>
      </c>
      <c r="K161" s="69">
        <v>0</v>
      </c>
      <c r="L161" s="29">
        <v>0</v>
      </c>
      <c r="M161" s="29">
        <v>288</v>
      </c>
      <c r="N161" s="29">
        <v>0</v>
      </c>
      <c r="O161" s="29">
        <v>0</v>
      </c>
      <c r="P161" t="s">
        <v>874</v>
      </c>
      <c r="Q161" s="64"/>
    </row>
    <row r="162" spans="1:17" hidden="1">
      <c r="A162" s="25" t="s">
        <v>940</v>
      </c>
      <c r="B162" s="25" t="s">
        <v>382</v>
      </c>
      <c r="C162" s="25" t="s">
        <v>766</v>
      </c>
      <c r="D162" s="25" t="s">
        <v>773</v>
      </c>
      <c r="E162" s="25" t="s">
        <v>776</v>
      </c>
      <c r="F162" s="73">
        <v>38651</v>
      </c>
      <c r="G162" s="65">
        <v>40477</v>
      </c>
      <c r="H162" s="74"/>
      <c r="I162" s="64">
        <v>0</v>
      </c>
      <c r="J162" s="29">
        <v>584</v>
      </c>
      <c r="K162" s="67">
        <v>0</v>
      </c>
      <c r="L162" s="29">
        <v>0</v>
      </c>
      <c r="M162" s="29">
        <v>584</v>
      </c>
      <c r="N162" s="29">
        <v>0</v>
      </c>
      <c r="O162" s="29">
        <v>0</v>
      </c>
      <c r="P162" t="s">
        <v>874</v>
      </c>
      <c r="Q162" s="64"/>
    </row>
    <row r="163" spans="1:17" hidden="1">
      <c r="A163" s="25" t="s">
        <v>941</v>
      </c>
      <c r="B163" s="25" t="s">
        <v>384</v>
      </c>
      <c r="C163" s="25" t="e">
        <v>#N/A</v>
      </c>
      <c r="D163" s="25" t="e">
        <v>#N/A</v>
      </c>
      <c r="E163" s="25" t="e">
        <v>#N/A</v>
      </c>
      <c r="F163" s="65">
        <v>39748</v>
      </c>
      <c r="G163" s="65">
        <v>40478</v>
      </c>
      <c r="H163" s="68" t="s">
        <v>18</v>
      </c>
      <c r="I163" s="69">
        <v>453</v>
      </c>
      <c r="J163" s="64">
        <v>0</v>
      </c>
      <c r="K163" s="69">
        <v>0</v>
      </c>
      <c r="L163" s="29">
        <v>40</v>
      </c>
      <c r="M163" s="29">
        <v>395</v>
      </c>
      <c r="N163" s="29">
        <v>18</v>
      </c>
      <c r="O163" s="29">
        <v>0</v>
      </c>
      <c r="P163" t="s">
        <v>874</v>
      </c>
      <c r="Q163" s="64"/>
    </row>
    <row r="164" spans="1:17" hidden="1">
      <c r="A164" s="25" t="s">
        <v>942</v>
      </c>
      <c r="B164" s="25" t="s">
        <v>386</v>
      </c>
      <c r="C164" s="25" t="s">
        <v>766</v>
      </c>
      <c r="D164" s="25" t="s">
        <v>771</v>
      </c>
      <c r="E164" s="25" t="s">
        <v>753</v>
      </c>
      <c r="F164" s="71">
        <v>38674</v>
      </c>
      <c r="G164" s="65">
        <v>40500</v>
      </c>
      <c r="H164" s="74"/>
      <c r="I164" s="29">
        <v>165</v>
      </c>
      <c r="J164" s="64">
        <v>0</v>
      </c>
      <c r="K164" s="67">
        <v>0</v>
      </c>
      <c r="L164" s="29">
        <v>0</v>
      </c>
      <c r="M164" s="29">
        <v>0</v>
      </c>
      <c r="N164" s="29">
        <v>0</v>
      </c>
      <c r="O164" s="29">
        <v>0</v>
      </c>
      <c r="P164" t="s">
        <v>874</v>
      </c>
      <c r="Q164" s="64"/>
    </row>
    <row r="165" spans="1:17" hidden="1">
      <c r="A165" s="25" t="s">
        <v>387</v>
      </c>
      <c r="B165" s="25" t="s">
        <v>388</v>
      </c>
      <c r="C165" s="25" t="s">
        <v>766</v>
      </c>
      <c r="D165" s="25" t="s">
        <v>943</v>
      </c>
      <c r="E165" s="25" t="s">
        <v>753</v>
      </c>
      <c r="F165" s="65">
        <v>39800</v>
      </c>
      <c r="G165" s="65">
        <v>40530</v>
      </c>
      <c r="H165" s="68" t="s">
        <v>18</v>
      </c>
      <c r="I165" s="69">
        <v>899</v>
      </c>
      <c r="J165" s="64">
        <v>0</v>
      </c>
      <c r="K165" s="69">
        <v>0</v>
      </c>
      <c r="L165" s="29">
        <v>35</v>
      </c>
      <c r="M165" s="29">
        <v>843</v>
      </c>
      <c r="N165" s="29">
        <v>21</v>
      </c>
      <c r="O165" s="29">
        <v>0</v>
      </c>
      <c r="P165" t="s">
        <v>874</v>
      </c>
      <c r="Q165" s="64"/>
    </row>
    <row r="166" spans="1:17" hidden="1">
      <c r="A166" s="25" t="s">
        <v>389</v>
      </c>
      <c r="B166" s="25" t="s">
        <v>390</v>
      </c>
      <c r="C166" s="25" t="e">
        <v>#N/A</v>
      </c>
      <c r="D166" s="25" t="e">
        <v>#N/A</v>
      </c>
      <c r="E166" s="25" t="e">
        <v>#N/A</v>
      </c>
      <c r="F166" s="71">
        <v>38723</v>
      </c>
      <c r="G166" s="65">
        <v>40549</v>
      </c>
      <c r="H166" s="74"/>
      <c r="I166" s="29">
        <v>114</v>
      </c>
      <c r="J166" s="29">
        <v>119</v>
      </c>
      <c r="K166" s="67">
        <v>0</v>
      </c>
      <c r="L166" s="29">
        <v>150</v>
      </c>
      <c r="M166" s="29">
        <v>81</v>
      </c>
      <c r="N166" s="29">
        <v>2</v>
      </c>
      <c r="O166" s="29">
        <v>0</v>
      </c>
      <c r="P166" t="s">
        <v>874</v>
      </c>
      <c r="Q166" s="64"/>
    </row>
    <row r="167" spans="1:17" hidden="1">
      <c r="A167" s="25" t="s">
        <v>391</v>
      </c>
      <c r="B167" s="25" t="s">
        <v>392</v>
      </c>
      <c r="C167" s="25" t="s">
        <v>766</v>
      </c>
      <c r="D167" s="25" t="s">
        <v>771</v>
      </c>
      <c r="E167" s="25" t="s">
        <v>753</v>
      </c>
      <c r="F167" s="71">
        <v>38758</v>
      </c>
      <c r="G167" s="65">
        <v>40584</v>
      </c>
      <c r="H167" s="74"/>
      <c r="I167" s="29">
        <v>100</v>
      </c>
      <c r="J167" s="64">
        <v>0</v>
      </c>
      <c r="K167" s="67">
        <v>0</v>
      </c>
      <c r="L167" s="29">
        <v>0</v>
      </c>
      <c r="M167" s="29">
        <v>0</v>
      </c>
      <c r="N167" s="29">
        <v>0</v>
      </c>
      <c r="O167" s="29">
        <v>0</v>
      </c>
      <c r="P167" t="s">
        <v>874</v>
      </c>
      <c r="Q167" s="64"/>
    </row>
    <row r="168" spans="1:17" hidden="1">
      <c r="A168" s="25" t="s">
        <v>393</v>
      </c>
      <c r="B168" s="25" t="s">
        <v>394</v>
      </c>
      <c r="C168" s="25" t="s">
        <v>757</v>
      </c>
      <c r="D168" s="25" t="s">
        <v>758</v>
      </c>
      <c r="E168" s="25" t="s">
        <v>753</v>
      </c>
      <c r="F168" s="65">
        <v>38764</v>
      </c>
      <c r="G168" s="65">
        <v>40590</v>
      </c>
      <c r="H168" s="68"/>
      <c r="I168" s="69">
        <v>100</v>
      </c>
      <c r="J168" s="64">
        <v>0</v>
      </c>
      <c r="K168" s="69">
        <v>0</v>
      </c>
      <c r="L168" s="29">
        <v>0</v>
      </c>
      <c r="M168" s="29">
        <v>0</v>
      </c>
      <c r="N168" s="29">
        <v>0</v>
      </c>
      <c r="O168" s="29">
        <v>0</v>
      </c>
      <c r="P168" t="s">
        <v>874</v>
      </c>
      <c r="Q168" s="64"/>
    </row>
    <row r="169" spans="1:17" hidden="1">
      <c r="A169" s="25" t="s">
        <v>395</v>
      </c>
      <c r="B169" s="25" t="s">
        <v>396</v>
      </c>
      <c r="C169" s="25" t="s">
        <v>766</v>
      </c>
      <c r="D169" s="25" t="s">
        <v>771</v>
      </c>
      <c r="E169" s="25" t="s">
        <v>753</v>
      </c>
      <c r="F169" s="65">
        <v>39881</v>
      </c>
      <c r="G169" s="65">
        <v>40611</v>
      </c>
      <c r="H169" s="68" t="s">
        <v>18</v>
      </c>
      <c r="I169" s="69">
        <v>200</v>
      </c>
      <c r="J169" s="64">
        <v>0</v>
      </c>
      <c r="K169" s="69">
        <v>0</v>
      </c>
      <c r="L169" s="29">
        <v>0</v>
      </c>
      <c r="M169" s="29">
        <v>0</v>
      </c>
      <c r="N169" s="29">
        <v>0</v>
      </c>
      <c r="O169" s="29">
        <v>0</v>
      </c>
      <c r="P169" t="s">
        <v>874</v>
      </c>
      <c r="Q169" s="64"/>
    </row>
    <row r="170" spans="1:17" hidden="1">
      <c r="A170" s="23" t="s">
        <v>397</v>
      </c>
      <c r="B170" s="23" t="s">
        <v>398</v>
      </c>
      <c r="C170" s="23" t="s">
        <v>751</v>
      </c>
      <c r="D170" s="23" t="s">
        <v>944</v>
      </c>
      <c r="E170" s="23" t="s">
        <v>753</v>
      </c>
      <c r="F170" s="65">
        <v>39924</v>
      </c>
      <c r="G170" s="65">
        <v>40654</v>
      </c>
      <c r="H170" s="68" t="s">
        <v>18</v>
      </c>
      <c r="I170" s="75">
        <v>147</v>
      </c>
      <c r="J170" s="64">
        <v>0</v>
      </c>
      <c r="K170" s="69">
        <v>0</v>
      </c>
      <c r="L170" s="29">
        <v>84</v>
      </c>
      <c r="M170" s="29">
        <v>63</v>
      </c>
      <c r="N170" s="29">
        <v>0</v>
      </c>
      <c r="O170" s="29">
        <v>0</v>
      </c>
      <c r="P170" t="s">
        <v>874</v>
      </c>
      <c r="Q170" s="64"/>
    </row>
    <row r="171" spans="1:17" ht="12.95" hidden="1">
      <c r="A171" s="25" t="s">
        <v>92</v>
      </c>
      <c r="B171" s="25" t="s">
        <v>93</v>
      </c>
      <c r="C171" s="25" t="s">
        <v>751</v>
      </c>
      <c r="D171" s="25" t="s">
        <v>945</v>
      </c>
      <c r="E171" s="25" t="s">
        <v>753</v>
      </c>
      <c r="F171" s="65">
        <v>40010</v>
      </c>
      <c r="G171" s="65">
        <v>40740</v>
      </c>
      <c r="H171" s="68" t="s">
        <v>18</v>
      </c>
      <c r="I171" s="69">
        <v>480</v>
      </c>
      <c r="J171" s="64">
        <v>0</v>
      </c>
      <c r="K171" s="70">
        <v>0</v>
      </c>
      <c r="L171" s="29">
        <v>104</v>
      </c>
      <c r="M171" s="29">
        <v>360</v>
      </c>
      <c r="N171" s="29">
        <v>16</v>
      </c>
      <c r="O171" s="29">
        <v>0</v>
      </c>
      <c r="P171" t="s">
        <v>874</v>
      </c>
      <c r="Q171" s="64"/>
    </row>
    <row r="172" spans="1:17" ht="12.95" hidden="1">
      <c r="A172" s="25" t="s">
        <v>399</v>
      </c>
      <c r="B172" s="25" t="s">
        <v>400</v>
      </c>
      <c r="C172" s="25" t="s">
        <v>757</v>
      </c>
      <c r="D172" s="25" t="s">
        <v>758</v>
      </c>
      <c r="E172" s="25" t="s">
        <v>753</v>
      </c>
      <c r="F172" s="65">
        <v>40011</v>
      </c>
      <c r="G172" s="65">
        <v>40741</v>
      </c>
      <c r="H172" s="68" t="s">
        <v>18</v>
      </c>
      <c r="I172" s="69">
        <v>121</v>
      </c>
      <c r="J172" s="64">
        <v>0</v>
      </c>
      <c r="K172" s="70">
        <v>0</v>
      </c>
      <c r="L172" s="29">
        <v>72</v>
      </c>
      <c r="M172" s="29">
        <v>48</v>
      </c>
      <c r="N172" s="29">
        <v>1</v>
      </c>
      <c r="O172" s="29">
        <v>0</v>
      </c>
      <c r="P172" t="s">
        <v>874</v>
      </c>
      <c r="Q172" s="64"/>
    </row>
    <row r="173" spans="1:17" ht="12.95" hidden="1">
      <c r="A173" s="25" t="s">
        <v>401</v>
      </c>
      <c r="B173" s="25" t="s">
        <v>402</v>
      </c>
      <c r="C173" s="25" t="s">
        <v>766</v>
      </c>
      <c r="D173" s="25" t="s">
        <v>780</v>
      </c>
      <c r="E173" s="25" t="s">
        <v>753</v>
      </c>
      <c r="F173" s="65">
        <v>40045</v>
      </c>
      <c r="G173" s="65">
        <v>40775</v>
      </c>
      <c r="H173" s="68" t="s">
        <v>18</v>
      </c>
      <c r="I173" s="69">
        <v>100</v>
      </c>
      <c r="J173" s="64">
        <v>0</v>
      </c>
      <c r="K173" s="70">
        <v>0</v>
      </c>
      <c r="L173" s="29">
        <v>10</v>
      </c>
      <c r="M173" s="29">
        <v>50</v>
      </c>
      <c r="N173" s="29">
        <v>40</v>
      </c>
      <c r="O173" s="29">
        <v>0</v>
      </c>
      <c r="P173" t="s">
        <v>874</v>
      </c>
      <c r="Q173" s="64"/>
    </row>
    <row r="174" spans="1:17" hidden="1">
      <c r="A174" s="23" t="s">
        <v>403</v>
      </c>
      <c r="B174" s="23" t="s">
        <v>404</v>
      </c>
      <c r="C174" s="23" t="s">
        <v>833</v>
      </c>
      <c r="D174" s="23" t="s">
        <v>946</v>
      </c>
      <c r="E174" s="23" t="s">
        <v>753</v>
      </c>
      <c r="F174" s="65">
        <v>38970</v>
      </c>
      <c r="G174" s="65">
        <v>40796</v>
      </c>
      <c r="H174" s="68"/>
      <c r="I174" s="64">
        <v>0</v>
      </c>
      <c r="J174" s="64">
        <v>0</v>
      </c>
      <c r="K174" s="69">
        <v>0</v>
      </c>
      <c r="L174" s="29">
        <v>0</v>
      </c>
      <c r="M174" s="29">
        <v>0</v>
      </c>
      <c r="N174" s="29">
        <v>0</v>
      </c>
      <c r="O174" s="29">
        <v>0</v>
      </c>
      <c r="P174" t="s">
        <v>874</v>
      </c>
      <c r="Q174" s="64"/>
    </row>
    <row r="175" spans="1:17" hidden="1">
      <c r="A175" s="25" t="s">
        <v>405</v>
      </c>
      <c r="B175" s="25" t="s">
        <v>406</v>
      </c>
      <c r="C175" s="25" t="s">
        <v>766</v>
      </c>
      <c r="D175" s="25" t="s">
        <v>895</v>
      </c>
      <c r="E175" s="25" t="s">
        <v>753</v>
      </c>
      <c r="F175" s="65">
        <v>40077</v>
      </c>
      <c r="G175" s="65">
        <v>40807</v>
      </c>
      <c r="H175" s="68" t="s">
        <v>18</v>
      </c>
      <c r="I175" s="69">
        <v>36</v>
      </c>
      <c r="J175" s="64">
        <v>0</v>
      </c>
      <c r="K175" s="69">
        <v>0</v>
      </c>
      <c r="L175" s="29">
        <v>0</v>
      </c>
      <c r="M175" s="29">
        <v>0</v>
      </c>
      <c r="N175" s="29">
        <v>0</v>
      </c>
      <c r="O175" s="29">
        <v>0</v>
      </c>
      <c r="P175" t="s">
        <v>874</v>
      </c>
      <c r="Q175" s="64"/>
    </row>
    <row r="176" spans="1:17" hidden="1">
      <c r="A176" s="25" t="s">
        <v>407</v>
      </c>
      <c r="B176" s="25" t="s">
        <v>408</v>
      </c>
      <c r="C176" s="25" t="s">
        <v>757</v>
      </c>
      <c r="D176" s="25" t="s">
        <v>758</v>
      </c>
      <c r="E176" s="25" t="s">
        <v>753</v>
      </c>
      <c r="F176" s="71">
        <v>38989</v>
      </c>
      <c r="G176" s="65">
        <v>40815</v>
      </c>
      <c r="H176" s="74"/>
      <c r="I176" s="29">
        <v>100</v>
      </c>
      <c r="J176" s="64">
        <v>0</v>
      </c>
      <c r="K176" s="67">
        <v>0</v>
      </c>
      <c r="L176" s="29">
        <v>0</v>
      </c>
      <c r="M176" s="29">
        <v>100</v>
      </c>
      <c r="N176" s="29">
        <v>0</v>
      </c>
      <c r="O176" s="29">
        <v>0</v>
      </c>
      <c r="P176" t="s">
        <v>874</v>
      </c>
      <c r="Q176" s="64"/>
    </row>
    <row r="177" spans="1:17" hidden="1">
      <c r="A177" s="25" t="s">
        <v>409</v>
      </c>
      <c r="B177" s="25" t="s">
        <v>410</v>
      </c>
      <c r="C177" s="25" t="s">
        <v>760</v>
      </c>
      <c r="D177" s="25" t="s">
        <v>871</v>
      </c>
      <c r="E177" s="25" t="s">
        <v>753</v>
      </c>
      <c r="F177" s="65">
        <v>39003</v>
      </c>
      <c r="G177" s="65">
        <v>40829</v>
      </c>
      <c r="H177" s="72"/>
      <c r="I177" s="69">
        <v>97</v>
      </c>
      <c r="J177" s="64">
        <v>0</v>
      </c>
      <c r="K177" s="67">
        <v>0</v>
      </c>
      <c r="L177" s="29">
        <v>41</v>
      </c>
      <c r="M177" s="29">
        <v>56</v>
      </c>
      <c r="N177" s="29">
        <v>0</v>
      </c>
      <c r="O177" s="29">
        <v>0</v>
      </c>
      <c r="P177" t="s">
        <v>874</v>
      </c>
      <c r="Q177" s="64"/>
    </row>
    <row r="178" spans="1:17" hidden="1">
      <c r="A178" s="25" t="s">
        <v>947</v>
      </c>
      <c r="B178" s="25" t="s">
        <v>113</v>
      </c>
      <c r="C178" s="25" t="s">
        <v>751</v>
      </c>
      <c r="D178" s="25" t="s">
        <v>944</v>
      </c>
      <c r="E178" s="25" t="s">
        <v>753</v>
      </c>
      <c r="F178" s="65">
        <v>39014</v>
      </c>
      <c r="G178" s="65">
        <v>40840</v>
      </c>
      <c r="H178" s="74"/>
      <c r="I178" s="69">
        <v>24</v>
      </c>
      <c r="J178" s="64">
        <v>0</v>
      </c>
      <c r="K178" s="67">
        <v>0</v>
      </c>
      <c r="L178" s="29">
        <v>0</v>
      </c>
      <c r="M178" s="29">
        <v>0</v>
      </c>
      <c r="N178" s="29">
        <v>0</v>
      </c>
      <c r="O178" s="29">
        <v>0</v>
      </c>
      <c r="P178" t="s">
        <v>874</v>
      </c>
      <c r="Q178" s="64"/>
    </row>
    <row r="179" spans="1:17" hidden="1">
      <c r="A179" s="25" t="s">
        <v>411</v>
      </c>
      <c r="B179" s="25" t="s">
        <v>412</v>
      </c>
      <c r="C179" s="25" t="s">
        <v>766</v>
      </c>
      <c r="D179" s="25" t="s">
        <v>771</v>
      </c>
      <c r="E179" s="25" t="s">
        <v>753</v>
      </c>
      <c r="F179" s="65">
        <v>40123</v>
      </c>
      <c r="G179" s="65">
        <v>40853</v>
      </c>
      <c r="H179" s="68" t="s">
        <v>18</v>
      </c>
      <c r="I179" s="69">
        <v>350</v>
      </c>
      <c r="J179" s="69">
        <v>30</v>
      </c>
      <c r="K179" s="69">
        <v>0</v>
      </c>
      <c r="L179" s="29">
        <v>133</v>
      </c>
      <c r="M179" s="29">
        <v>235</v>
      </c>
      <c r="N179" s="29">
        <v>12</v>
      </c>
      <c r="O179" s="29">
        <v>0</v>
      </c>
      <c r="P179" t="s">
        <v>874</v>
      </c>
      <c r="Q179" s="64"/>
    </row>
    <row r="180" spans="1:17" hidden="1">
      <c r="A180" s="25" t="s">
        <v>413</v>
      </c>
      <c r="B180" s="25" t="s">
        <v>414</v>
      </c>
      <c r="C180" s="25" t="s">
        <v>757</v>
      </c>
      <c r="D180" s="25" t="s">
        <v>758</v>
      </c>
      <c r="E180" s="25" t="s">
        <v>753</v>
      </c>
      <c r="F180" s="65">
        <v>40151</v>
      </c>
      <c r="G180" s="65">
        <v>40881</v>
      </c>
      <c r="H180" s="68" t="s">
        <v>18</v>
      </c>
      <c r="I180" s="69">
        <v>90</v>
      </c>
      <c r="J180" s="64">
        <v>0</v>
      </c>
      <c r="K180" s="69">
        <v>0</v>
      </c>
      <c r="L180" s="29">
        <v>0</v>
      </c>
      <c r="M180" s="29">
        <v>90</v>
      </c>
      <c r="N180" s="29">
        <v>0</v>
      </c>
      <c r="O180" s="29">
        <v>0</v>
      </c>
      <c r="P180" t="s">
        <v>874</v>
      </c>
      <c r="Q180" s="64"/>
    </row>
    <row r="181" spans="1:17" hidden="1">
      <c r="A181" s="10" t="s">
        <v>415</v>
      </c>
      <c r="B181" s="10" t="s">
        <v>416</v>
      </c>
      <c r="C181" s="10" t="s">
        <v>751</v>
      </c>
      <c r="D181" s="10" t="s">
        <v>869</v>
      </c>
      <c r="E181" s="10" t="s">
        <v>753</v>
      </c>
      <c r="F181" s="71">
        <v>39064</v>
      </c>
      <c r="G181" s="65">
        <v>40890</v>
      </c>
      <c r="H181" s="72"/>
      <c r="I181" s="64">
        <v>0</v>
      </c>
      <c r="J181" s="29">
        <v>46</v>
      </c>
      <c r="K181" s="29">
        <v>0</v>
      </c>
      <c r="L181" s="29">
        <v>0</v>
      </c>
      <c r="M181" s="29">
        <v>46</v>
      </c>
      <c r="N181" s="29">
        <v>0</v>
      </c>
      <c r="O181" s="29">
        <v>0</v>
      </c>
      <c r="P181" t="s">
        <v>874</v>
      </c>
      <c r="Q181" s="64"/>
    </row>
    <row r="182" spans="1:17" hidden="1">
      <c r="A182" s="10" t="s">
        <v>417</v>
      </c>
      <c r="B182" s="10" t="s">
        <v>418</v>
      </c>
      <c r="C182" s="10" t="s">
        <v>757</v>
      </c>
      <c r="D182" s="10" t="s">
        <v>859</v>
      </c>
      <c r="E182" s="10" t="s">
        <v>805</v>
      </c>
      <c r="F182" s="71">
        <v>39064</v>
      </c>
      <c r="G182" s="65">
        <v>40890</v>
      </c>
      <c r="H182" s="72"/>
      <c r="I182" s="29">
        <v>19</v>
      </c>
      <c r="J182" s="64">
        <v>0</v>
      </c>
      <c r="K182" s="29">
        <v>0</v>
      </c>
      <c r="L182" s="29">
        <v>0</v>
      </c>
      <c r="M182" s="29">
        <v>19</v>
      </c>
      <c r="N182" s="29">
        <v>0</v>
      </c>
      <c r="O182" s="29">
        <v>0</v>
      </c>
      <c r="P182" t="s">
        <v>874</v>
      </c>
      <c r="Q182" s="64"/>
    </row>
    <row r="183" spans="1:17" hidden="1">
      <c r="A183" s="10" t="s">
        <v>419</v>
      </c>
      <c r="B183" s="10" t="s">
        <v>420</v>
      </c>
      <c r="C183" s="10" t="s">
        <v>766</v>
      </c>
      <c r="D183" s="10" t="s">
        <v>767</v>
      </c>
      <c r="E183" s="10" t="s">
        <v>753</v>
      </c>
      <c r="F183" s="71">
        <v>39072</v>
      </c>
      <c r="G183" s="65">
        <v>40898</v>
      </c>
      <c r="H183" s="72"/>
      <c r="I183" s="29">
        <v>43</v>
      </c>
      <c r="J183" s="29">
        <v>11</v>
      </c>
      <c r="K183" s="29">
        <v>0</v>
      </c>
      <c r="L183" s="29">
        <v>0</v>
      </c>
      <c r="M183" s="29">
        <v>54</v>
      </c>
      <c r="N183" s="29">
        <v>0</v>
      </c>
      <c r="O183" s="29">
        <v>0</v>
      </c>
      <c r="P183" t="s">
        <v>874</v>
      </c>
      <c r="Q183" s="64"/>
    </row>
    <row r="184" spans="1:17" hidden="1">
      <c r="A184" s="25" t="s">
        <v>948</v>
      </c>
      <c r="B184" s="25" t="s">
        <v>231</v>
      </c>
      <c r="C184" s="25" t="s">
        <v>766</v>
      </c>
      <c r="D184" s="25" t="s">
        <v>771</v>
      </c>
      <c r="E184" s="25" t="s">
        <v>753</v>
      </c>
      <c r="F184" s="65">
        <v>40171</v>
      </c>
      <c r="G184" s="65">
        <v>40901</v>
      </c>
      <c r="H184" s="68" t="s">
        <v>18</v>
      </c>
      <c r="I184" s="69">
        <v>837</v>
      </c>
      <c r="J184" s="64">
        <v>0</v>
      </c>
      <c r="K184" s="69">
        <v>0</v>
      </c>
      <c r="L184" s="29">
        <v>0</v>
      </c>
      <c r="M184" s="29">
        <v>0</v>
      </c>
      <c r="N184" s="29">
        <v>0</v>
      </c>
      <c r="O184" s="29">
        <v>0</v>
      </c>
      <c r="P184" t="s">
        <v>874</v>
      </c>
      <c r="Q184" s="64"/>
    </row>
    <row r="185" spans="1:17" hidden="1">
      <c r="A185" s="25" t="s">
        <v>421</v>
      </c>
      <c r="B185" s="25" t="s">
        <v>422</v>
      </c>
      <c r="C185" s="25" t="s">
        <v>833</v>
      </c>
      <c r="D185" s="25" t="s">
        <v>876</v>
      </c>
      <c r="E185" s="25" t="s">
        <v>753</v>
      </c>
      <c r="F185" s="65">
        <v>40190</v>
      </c>
      <c r="G185" s="65">
        <v>40920</v>
      </c>
      <c r="H185" s="68" t="s">
        <v>18</v>
      </c>
      <c r="I185" s="69">
        <v>45</v>
      </c>
      <c r="J185" s="64">
        <v>0</v>
      </c>
      <c r="K185" s="69">
        <v>0</v>
      </c>
      <c r="L185" s="29">
        <v>0</v>
      </c>
      <c r="M185" s="29">
        <v>41</v>
      </c>
      <c r="N185" s="29">
        <v>4</v>
      </c>
      <c r="O185" s="29">
        <v>0</v>
      </c>
      <c r="P185" t="s">
        <v>874</v>
      </c>
      <c r="Q185" s="64"/>
    </row>
    <row r="186" spans="1:17" hidden="1">
      <c r="A186" s="25" t="s">
        <v>423</v>
      </c>
      <c r="B186" s="25" t="s">
        <v>424</v>
      </c>
      <c r="C186" s="25" t="e">
        <v>#N/A</v>
      </c>
      <c r="D186" s="25" t="e">
        <v>#N/A</v>
      </c>
      <c r="E186" s="25" t="e">
        <v>#N/A</v>
      </c>
      <c r="F186" s="65">
        <v>40202</v>
      </c>
      <c r="G186" s="65">
        <v>40932</v>
      </c>
      <c r="H186" s="68" t="s">
        <v>18</v>
      </c>
      <c r="I186" s="69">
        <v>104</v>
      </c>
      <c r="J186" s="64">
        <v>0</v>
      </c>
      <c r="K186" s="69">
        <v>0</v>
      </c>
      <c r="L186" s="29">
        <v>0</v>
      </c>
      <c r="M186" s="29">
        <v>104</v>
      </c>
      <c r="N186" s="29">
        <v>0</v>
      </c>
      <c r="O186" s="29">
        <v>0</v>
      </c>
      <c r="P186" t="s">
        <v>874</v>
      </c>
      <c r="Q186" s="64"/>
    </row>
    <row r="187" spans="1:17" hidden="1">
      <c r="A187" s="23" t="s">
        <v>425</v>
      </c>
      <c r="B187" s="23" t="s">
        <v>426</v>
      </c>
      <c r="C187" s="23" t="s">
        <v>833</v>
      </c>
      <c r="D187" s="23" t="s">
        <v>949</v>
      </c>
      <c r="E187" s="23" t="s">
        <v>753</v>
      </c>
      <c r="F187" s="65">
        <v>40220</v>
      </c>
      <c r="G187" s="65">
        <v>40950</v>
      </c>
      <c r="H187" s="68" t="s">
        <v>18</v>
      </c>
      <c r="I187" s="69">
        <v>428</v>
      </c>
      <c r="J187" s="64">
        <v>0</v>
      </c>
      <c r="K187" s="69">
        <v>0</v>
      </c>
      <c r="L187" s="29">
        <v>246</v>
      </c>
      <c r="M187" s="29">
        <v>168</v>
      </c>
      <c r="N187" s="29">
        <v>14</v>
      </c>
      <c r="O187" s="29">
        <v>0</v>
      </c>
      <c r="P187" t="s">
        <v>874</v>
      </c>
      <c r="Q187" s="64"/>
    </row>
    <row r="188" spans="1:17" hidden="1">
      <c r="A188" s="25" t="s">
        <v>427</v>
      </c>
      <c r="B188" s="25" t="s">
        <v>428</v>
      </c>
      <c r="C188" s="25" t="s">
        <v>763</v>
      </c>
      <c r="D188" s="25" t="s">
        <v>831</v>
      </c>
      <c r="E188" s="25" t="s">
        <v>805</v>
      </c>
      <c r="F188" s="65">
        <v>40289</v>
      </c>
      <c r="G188" s="65">
        <v>41020</v>
      </c>
      <c r="H188" s="68" t="s">
        <v>18</v>
      </c>
      <c r="I188" s="69">
        <v>62</v>
      </c>
      <c r="J188" s="64">
        <v>0</v>
      </c>
      <c r="K188" s="69">
        <v>0</v>
      </c>
      <c r="L188" s="29">
        <v>0</v>
      </c>
      <c r="M188" s="29">
        <v>62</v>
      </c>
      <c r="N188" s="29">
        <v>0</v>
      </c>
      <c r="O188" s="29">
        <v>0</v>
      </c>
      <c r="P188" t="s">
        <v>874</v>
      </c>
      <c r="Q188" s="64"/>
    </row>
    <row r="189" spans="1:17" ht="12.95" hidden="1">
      <c r="A189" s="10" t="s">
        <v>429</v>
      </c>
      <c r="B189" s="10" t="s">
        <v>430</v>
      </c>
      <c r="C189" s="10" t="s">
        <v>760</v>
      </c>
      <c r="D189" s="10" t="s">
        <v>871</v>
      </c>
      <c r="E189" s="10" t="s">
        <v>805</v>
      </c>
      <c r="F189" s="71">
        <v>39196</v>
      </c>
      <c r="G189" s="65">
        <v>41023</v>
      </c>
      <c r="H189" s="76"/>
      <c r="I189" s="29">
        <v>45</v>
      </c>
      <c r="J189" s="64">
        <v>0</v>
      </c>
      <c r="K189" s="32">
        <v>0</v>
      </c>
      <c r="L189" s="29">
        <v>0</v>
      </c>
      <c r="M189" s="29">
        <v>45</v>
      </c>
      <c r="N189" s="29">
        <v>0</v>
      </c>
      <c r="O189" s="29">
        <v>0</v>
      </c>
      <c r="P189" t="s">
        <v>874</v>
      </c>
      <c r="Q189" s="64"/>
    </row>
    <row r="190" spans="1:17" ht="12.95" hidden="1">
      <c r="A190" s="10" t="s">
        <v>431</v>
      </c>
      <c r="B190" s="10" t="s">
        <v>432</v>
      </c>
      <c r="C190" s="10" t="s">
        <v>766</v>
      </c>
      <c r="D190" s="10" t="s">
        <v>820</v>
      </c>
      <c r="E190" s="10" t="s">
        <v>753</v>
      </c>
      <c r="F190" s="71">
        <v>39210</v>
      </c>
      <c r="G190" s="65">
        <v>41037</v>
      </c>
      <c r="H190" s="76"/>
      <c r="I190" s="29">
        <v>91</v>
      </c>
      <c r="J190" s="64">
        <v>0</v>
      </c>
      <c r="K190" s="32">
        <v>0</v>
      </c>
      <c r="L190" s="29">
        <v>31</v>
      </c>
      <c r="M190" s="29">
        <v>52</v>
      </c>
      <c r="N190" s="29">
        <v>8</v>
      </c>
      <c r="O190" s="29">
        <v>0</v>
      </c>
      <c r="P190" t="s">
        <v>874</v>
      </c>
      <c r="Q190" s="64"/>
    </row>
    <row r="191" spans="1:17" ht="12.95" hidden="1">
      <c r="A191" s="10" t="s">
        <v>433</v>
      </c>
      <c r="B191" s="10" t="s">
        <v>434</v>
      </c>
      <c r="C191" s="10" t="s">
        <v>766</v>
      </c>
      <c r="D191" s="10" t="s">
        <v>771</v>
      </c>
      <c r="E191" s="10" t="s">
        <v>753</v>
      </c>
      <c r="F191" s="71">
        <v>39253</v>
      </c>
      <c r="G191" s="65">
        <v>41080</v>
      </c>
      <c r="H191" s="76"/>
      <c r="I191" s="29">
        <v>162</v>
      </c>
      <c r="J191" s="29">
        <v>16</v>
      </c>
      <c r="K191" s="29">
        <v>0</v>
      </c>
      <c r="L191" s="29">
        <v>16</v>
      </c>
      <c r="M191" s="29">
        <v>135</v>
      </c>
      <c r="N191" s="29">
        <v>11</v>
      </c>
      <c r="O191" s="29">
        <v>0</v>
      </c>
      <c r="P191" t="s">
        <v>874</v>
      </c>
      <c r="Q191" s="64"/>
    </row>
    <row r="192" spans="1:17" ht="12.95" hidden="1">
      <c r="A192" s="10" t="s">
        <v>435</v>
      </c>
      <c r="B192" s="10" t="s">
        <v>436</v>
      </c>
      <c r="C192" s="10" t="s">
        <v>757</v>
      </c>
      <c r="D192" s="10" t="s">
        <v>758</v>
      </c>
      <c r="E192" s="10" t="s">
        <v>768</v>
      </c>
      <c r="F192" s="71">
        <v>39258</v>
      </c>
      <c r="G192" s="65">
        <v>41085</v>
      </c>
      <c r="H192" s="76"/>
      <c r="I192" s="29">
        <v>256</v>
      </c>
      <c r="J192" s="29">
        <v>87</v>
      </c>
      <c r="K192" s="32">
        <v>0</v>
      </c>
      <c r="L192" s="29">
        <v>60</v>
      </c>
      <c r="M192" s="29">
        <v>283</v>
      </c>
      <c r="N192" s="29">
        <v>0</v>
      </c>
      <c r="O192" s="29">
        <v>0</v>
      </c>
      <c r="P192" t="s">
        <v>874</v>
      </c>
      <c r="Q192" s="64"/>
    </row>
    <row r="193" spans="1:17" hidden="1">
      <c r="A193" s="25" t="s">
        <v>437</v>
      </c>
      <c r="B193" s="25" t="s">
        <v>438</v>
      </c>
      <c r="C193" s="25" t="s">
        <v>760</v>
      </c>
      <c r="D193" s="25" t="s">
        <v>761</v>
      </c>
      <c r="E193" s="25" t="s">
        <v>753</v>
      </c>
      <c r="F193" s="65">
        <v>40365</v>
      </c>
      <c r="G193" s="65">
        <v>41096</v>
      </c>
      <c r="H193" s="68" t="s">
        <v>18</v>
      </c>
      <c r="I193" s="69">
        <v>75</v>
      </c>
      <c r="J193" s="64">
        <v>0</v>
      </c>
      <c r="K193" s="69">
        <v>0</v>
      </c>
      <c r="L193" s="29">
        <v>0</v>
      </c>
      <c r="M193" s="29">
        <v>73</v>
      </c>
      <c r="N193" s="29">
        <v>2</v>
      </c>
      <c r="O193" s="29">
        <v>0</v>
      </c>
      <c r="P193" t="s">
        <v>874</v>
      </c>
      <c r="Q193" s="64"/>
    </row>
    <row r="194" spans="1:17" ht="12.95" hidden="1">
      <c r="A194" s="10" t="s">
        <v>439</v>
      </c>
      <c r="B194" s="10" t="s">
        <v>440</v>
      </c>
      <c r="C194" s="10" t="s">
        <v>757</v>
      </c>
      <c r="D194" s="10" t="s">
        <v>758</v>
      </c>
      <c r="E194" s="10" t="s">
        <v>753</v>
      </c>
      <c r="F194" s="71">
        <v>39282</v>
      </c>
      <c r="G194" s="65">
        <v>41109</v>
      </c>
      <c r="H194" s="76"/>
      <c r="I194" s="29">
        <v>100</v>
      </c>
      <c r="J194" s="64">
        <v>0</v>
      </c>
      <c r="K194" s="32">
        <v>0</v>
      </c>
      <c r="L194" s="29">
        <v>0</v>
      </c>
      <c r="M194" s="29">
        <v>100</v>
      </c>
      <c r="N194" s="29">
        <v>0</v>
      </c>
      <c r="O194" s="29">
        <v>0</v>
      </c>
      <c r="P194" t="s">
        <v>874</v>
      </c>
      <c r="Q194" s="64"/>
    </row>
    <row r="195" spans="1:17" hidden="1">
      <c r="A195" s="10" t="s">
        <v>441</v>
      </c>
      <c r="B195" s="10" t="s">
        <v>442</v>
      </c>
      <c r="C195" s="10" t="s">
        <v>757</v>
      </c>
      <c r="D195" s="10" t="s">
        <v>817</v>
      </c>
      <c r="E195" s="10" t="s">
        <v>753</v>
      </c>
      <c r="F195" s="71">
        <v>39301</v>
      </c>
      <c r="G195" s="65">
        <v>41128</v>
      </c>
      <c r="H195" s="72"/>
      <c r="I195" s="29">
        <v>305</v>
      </c>
      <c r="J195" s="64">
        <v>0</v>
      </c>
      <c r="K195" s="29">
        <v>0</v>
      </c>
      <c r="L195" s="29">
        <v>118</v>
      </c>
      <c r="M195" s="29">
        <v>159</v>
      </c>
      <c r="N195" s="29">
        <v>28</v>
      </c>
      <c r="O195" s="29">
        <v>0</v>
      </c>
      <c r="P195" t="s">
        <v>874</v>
      </c>
      <c r="Q195" s="64"/>
    </row>
    <row r="196" spans="1:17" hidden="1">
      <c r="A196" s="10" t="s">
        <v>443</v>
      </c>
      <c r="B196" s="10" t="s">
        <v>444</v>
      </c>
      <c r="C196" s="10" t="e">
        <v>#N/A</v>
      </c>
      <c r="D196" s="10" t="e">
        <v>#N/A</v>
      </c>
      <c r="E196" s="10" t="e">
        <v>#N/A</v>
      </c>
      <c r="F196" s="71">
        <v>39318</v>
      </c>
      <c r="G196" s="65">
        <v>41145</v>
      </c>
      <c r="H196" s="72"/>
      <c r="I196" s="29">
        <v>16</v>
      </c>
      <c r="J196" s="64">
        <v>0</v>
      </c>
      <c r="K196" s="29">
        <v>0</v>
      </c>
      <c r="L196" s="29">
        <v>0</v>
      </c>
      <c r="M196" s="29">
        <v>8</v>
      </c>
      <c r="N196" s="29">
        <v>8</v>
      </c>
      <c r="O196" s="29">
        <v>0</v>
      </c>
      <c r="P196" t="s">
        <v>874</v>
      </c>
      <c r="Q196" s="64"/>
    </row>
    <row r="197" spans="1:17" hidden="1">
      <c r="A197" s="10" t="s">
        <v>445</v>
      </c>
      <c r="B197" s="10" t="s">
        <v>446</v>
      </c>
      <c r="C197" s="10" t="s">
        <v>757</v>
      </c>
      <c r="D197" s="10" t="s">
        <v>950</v>
      </c>
      <c r="E197" s="10" t="s">
        <v>753</v>
      </c>
      <c r="F197" s="71">
        <v>39359</v>
      </c>
      <c r="G197" s="65">
        <v>41186</v>
      </c>
      <c r="H197" s="72"/>
      <c r="I197" s="29">
        <v>22</v>
      </c>
      <c r="J197" s="64">
        <v>0</v>
      </c>
      <c r="K197" s="29">
        <v>0</v>
      </c>
      <c r="L197" s="29">
        <v>0</v>
      </c>
      <c r="M197" s="29">
        <v>22</v>
      </c>
      <c r="N197" s="29">
        <v>0</v>
      </c>
      <c r="O197" s="29">
        <v>0</v>
      </c>
      <c r="P197" t="s">
        <v>874</v>
      </c>
      <c r="Q197" s="64"/>
    </row>
    <row r="198" spans="1:17" hidden="1">
      <c r="A198" s="10" t="s">
        <v>447</v>
      </c>
      <c r="B198" s="10" t="s">
        <v>448</v>
      </c>
      <c r="C198" s="10" t="e">
        <v>#N/A</v>
      </c>
      <c r="D198" s="10" t="e">
        <v>#N/A</v>
      </c>
      <c r="E198" s="10" t="e">
        <v>#N/A</v>
      </c>
      <c r="F198" s="71">
        <v>39359</v>
      </c>
      <c r="G198" s="65">
        <v>41186</v>
      </c>
      <c r="H198" s="72"/>
      <c r="I198" s="29">
        <v>80</v>
      </c>
      <c r="J198" s="64">
        <v>0</v>
      </c>
      <c r="K198" s="29">
        <v>0</v>
      </c>
      <c r="L198" s="29">
        <v>48</v>
      </c>
      <c r="M198" s="29">
        <v>32</v>
      </c>
      <c r="N198" s="29">
        <v>0</v>
      </c>
      <c r="O198" s="29">
        <v>0</v>
      </c>
      <c r="P198" t="s">
        <v>874</v>
      </c>
      <c r="Q198" s="64"/>
    </row>
    <row r="199" spans="1:17" ht="12.95" hidden="1">
      <c r="A199" s="25" t="s">
        <v>449</v>
      </c>
      <c r="B199" s="25" t="s">
        <v>450</v>
      </c>
      <c r="C199" s="25" t="s">
        <v>760</v>
      </c>
      <c r="D199" s="25" t="s">
        <v>761</v>
      </c>
      <c r="E199" s="25" t="s">
        <v>753</v>
      </c>
      <c r="F199" s="65">
        <v>40470</v>
      </c>
      <c r="G199" s="65">
        <v>41201</v>
      </c>
      <c r="H199" s="68" t="s">
        <v>18</v>
      </c>
      <c r="I199" s="69">
        <v>150</v>
      </c>
      <c r="J199" s="64">
        <v>0</v>
      </c>
      <c r="K199" s="70">
        <v>0</v>
      </c>
      <c r="L199" s="29">
        <v>0</v>
      </c>
      <c r="M199" s="29">
        <v>143</v>
      </c>
      <c r="N199" s="29">
        <v>7</v>
      </c>
      <c r="O199" s="29">
        <v>0</v>
      </c>
      <c r="P199" t="s">
        <v>874</v>
      </c>
      <c r="Q199" s="64"/>
    </row>
    <row r="200" spans="1:17" hidden="1">
      <c r="A200" s="25" t="s">
        <v>451</v>
      </c>
      <c r="B200" s="25" t="s">
        <v>452</v>
      </c>
      <c r="C200" s="25" t="e">
        <v>#N/A</v>
      </c>
      <c r="D200" s="25" t="e">
        <v>#N/A</v>
      </c>
      <c r="E200" s="25" t="e">
        <v>#N/A</v>
      </c>
      <c r="F200" s="65">
        <v>39379</v>
      </c>
      <c r="G200" s="65">
        <v>41206</v>
      </c>
      <c r="H200" s="68"/>
      <c r="I200" s="69">
        <v>41</v>
      </c>
      <c r="J200" s="64">
        <v>0</v>
      </c>
      <c r="K200" s="69">
        <v>0</v>
      </c>
      <c r="L200" s="29">
        <v>0</v>
      </c>
      <c r="M200" s="29">
        <v>31</v>
      </c>
      <c r="N200" s="29">
        <v>10</v>
      </c>
      <c r="O200" s="29">
        <v>0</v>
      </c>
      <c r="P200" t="s">
        <v>874</v>
      </c>
      <c r="Q200" s="64"/>
    </row>
    <row r="201" spans="1:17" hidden="1">
      <c r="A201" s="25" t="s">
        <v>453</v>
      </c>
      <c r="B201" s="25" t="s">
        <v>454</v>
      </c>
      <c r="C201" s="25" t="s">
        <v>766</v>
      </c>
      <c r="D201" s="25" t="s">
        <v>767</v>
      </c>
      <c r="E201" s="25" t="s">
        <v>753</v>
      </c>
      <c r="F201" s="71">
        <v>40501</v>
      </c>
      <c r="G201" s="65">
        <v>41232</v>
      </c>
      <c r="H201" s="72" t="s">
        <v>18</v>
      </c>
      <c r="I201" s="29">
        <v>78</v>
      </c>
      <c r="J201" s="29">
        <v>22</v>
      </c>
      <c r="K201" s="67">
        <v>0</v>
      </c>
      <c r="L201" s="29">
        <v>0</v>
      </c>
      <c r="M201" s="29">
        <v>111</v>
      </c>
      <c r="N201" s="29">
        <v>0</v>
      </c>
      <c r="O201" s="29">
        <v>0</v>
      </c>
      <c r="P201" t="s">
        <v>874</v>
      </c>
      <c r="Q201" s="64"/>
    </row>
    <row r="202" spans="1:17" hidden="1">
      <c r="A202" s="10" t="s">
        <v>455</v>
      </c>
      <c r="B202" s="10" t="s">
        <v>456</v>
      </c>
      <c r="C202" s="10" t="e">
        <v>#N/A</v>
      </c>
      <c r="D202" s="10" t="e">
        <v>#N/A</v>
      </c>
      <c r="E202" s="10" t="e">
        <v>#N/A</v>
      </c>
      <c r="F202" s="71">
        <v>39416</v>
      </c>
      <c r="G202" s="65">
        <v>41243</v>
      </c>
      <c r="H202" s="72"/>
      <c r="I202" s="29">
        <v>83</v>
      </c>
      <c r="J202" s="64">
        <v>0</v>
      </c>
      <c r="K202" s="29">
        <v>0</v>
      </c>
      <c r="L202" s="29">
        <v>0</v>
      </c>
      <c r="M202" s="29">
        <v>42</v>
      </c>
      <c r="N202" s="29">
        <v>41</v>
      </c>
      <c r="O202" s="29">
        <v>0</v>
      </c>
      <c r="P202" t="s">
        <v>874</v>
      </c>
      <c r="Q202" s="64"/>
    </row>
    <row r="203" spans="1:17" ht="12.95" hidden="1">
      <c r="A203" s="25" t="s">
        <v>457</v>
      </c>
      <c r="B203" s="25" t="s">
        <v>458</v>
      </c>
      <c r="C203" s="25" t="s">
        <v>760</v>
      </c>
      <c r="D203" s="25" t="s">
        <v>761</v>
      </c>
      <c r="E203" s="25" t="s">
        <v>753</v>
      </c>
      <c r="F203" s="65">
        <v>40515</v>
      </c>
      <c r="G203" s="65">
        <v>41246</v>
      </c>
      <c r="H203" s="68" t="s">
        <v>18</v>
      </c>
      <c r="I203" s="69">
        <v>103</v>
      </c>
      <c r="J203" s="64">
        <v>0</v>
      </c>
      <c r="K203" s="70">
        <v>0</v>
      </c>
      <c r="L203" s="29">
        <v>0</v>
      </c>
      <c r="M203" s="29">
        <v>0</v>
      </c>
      <c r="N203" s="29">
        <v>0</v>
      </c>
      <c r="O203" s="29">
        <v>0</v>
      </c>
      <c r="P203" t="s">
        <v>874</v>
      </c>
      <c r="Q203" s="64"/>
    </row>
    <row r="204" spans="1:17" hidden="1">
      <c r="A204" s="10" t="s">
        <v>459</v>
      </c>
      <c r="B204" s="10" t="s">
        <v>460</v>
      </c>
      <c r="C204" s="10" t="s">
        <v>760</v>
      </c>
      <c r="D204" s="10" t="s">
        <v>761</v>
      </c>
      <c r="E204" s="10" t="s">
        <v>753</v>
      </c>
      <c r="F204" s="71">
        <v>40611</v>
      </c>
      <c r="G204" s="65">
        <v>41342</v>
      </c>
      <c r="H204" s="72" t="s">
        <v>18</v>
      </c>
      <c r="I204" s="29">
        <v>160</v>
      </c>
      <c r="J204" s="64">
        <v>0</v>
      </c>
      <c r="K204" s="29">
        <v>0</v>
      </c>
      <c r="L204" s="29">
        <v>0</v>
      </c>
      <c r="M204" s="29">
        <v>159</v>
      </c>
      <c r="N204" s="29">
        <v>1</v>
      </c>
      <c r="O204" s="29">
        <v>0</v>
      </c>
      <c r="P204" t="s">
        <v>874</v>
      </c>
      <c r="Q204" s="64"/>
    </row>
    <row r="205" spans="1:17" hidden="1">
      <c r="A205" s="25" t="s">
        <v>741</v>
      </c>
      <c r="B205" s="25" t="s">
        <v>742</v>
      </c>
      <c r="C205" s="25" t="s">
        <v>760</v>
      </c>
      <c r="D205" s="25" t="s">
        <v>786</v>
      </c>
      <c r="E205" s="25" t="s">
        <v>753</v>
      </c>
      <c r="F205" s="65">
        <v>37413</v>
      </c>
      <c r="G205" s="65"/>
      <c r="H205" s="68"/>
      <c r="I205" s="64">
        <v>0</v>
      </c>
      <c r="J205" s="64">
        <v>0</v>
      </c>
      <c r="K205" s="69">
        <v>100</v>
      </c>
      <c r="L205" s="29">
        <v>0</v>
      </c>
      <c r="M205" s="29">
        <v>0</v>
      </c>
      <c r="N205" s="29">
        <v>0</v>
      </c>
      <c r="O205" s="29">
        <v>0</v>
      </c>
      <c r="P205" t="s">
        <v>874</v>
      </c>
      <c r="Q205" s="64"/>
    </row>
    <row r="206" spans="1:17" ht="12.95" hidden="1">
      <c r="A206" s="10" t="s">
        <v>461</v>
      </c>
      <c r="B206" s="10" t="s">
        <v>462</v>
      </c>
      <c r="C206" s="10" t="s">
        <v>833</v>
      </c>
      <c r="D206" s="10" t="s">
        <v>876</v>
      </c>
      <c r="E206" s="10" t="s">
        <v>753</v>
      </c>
      <c r="F206" s="71">
        <v>39569</v>
      </c>
      <c r="G206" s="65">
        <v>41395</v>
      </c>
      <c r="H206" s="76"/>
      <c r="I206" s="29">
        <v>22</v>
      </c>
      <c r="J206" s="29">
        <v>4</v>
      </c>
      <c r="K206" s="32">
        <v>0</v>
      </c>
      <c r="L206" s="29">
        <v>0</v>
      </c>
      <c r="M206" s="29">
        <v>26</v>
      </c>
      <c r="N206" s="29">
        <v>0</v>
      </c>
      <c r="O206" s="29">
        <v>0</v>
      </c>
      <c r="P206" t="s">
        <v>874</v>
      </c>
      <c r="Q206" s="64"/>
    </row>
    <row r="207" spans="1:17" hidden="1">
      <c r="A207" s="10" t="s">
        <v>463</v>
      </c>
      <c r="B207" s="10" t="s">
        <v>464</v>
      </c>
      <c r="C207" s="10" t="e">
        <v>#N/A</v>
      </c>
      <c r="D207" s="10" t="e">
        <v>#N/A</v>
      </c>
      <c r="E207" s="10" t="e">
        <v>#N/A</v>
      </c>
      <c r="F207" s="71">
        <v>39624</v>
      </c>
      <c r="G207" s="65">
        <v>41450</v>
      </c>
      <c r="H207" s="72"/>
      <c r="I207" s="29">
        <v>446</v>
      </c>
      <c r="J207" s="64">
        <v>0</v>
      </c>
      <c r="K207" s="29">
        <v>0</v>
      </c>
      <c r="L207" s="29">
        <v>174</v>
      </c>
      <c r="M207" s="29">
        <v>272</v>
      </c>
      <c r="N207" s="29">
        <v>0</v>
      </c>
      <c r="O207" s="29">
        <v>0</v>
      </c>
      <c r="P207" t="s">
        <v>874</v>
      </c>
      <c r="Q207" s="64"/>
    </row>
    <row r="208" spans="1:17" hidden="1">
      <c r="A208" s="10" t="s">
        <v>465</v>
      </c>
      <c r="B208" s="10" t="s">
        <v>466</v>
      </c>
      <c r="C208" s="10" t="s">
        <v>760</v>
      </c>
      <c r="D208" s="10" t="s">
        <v>786</v>
      </c>
      <c r="E208" s="10" t="s">
        <v>753</v>
      </c>
      <c r="F208" s="71">
        <v>39707</v>
      </c>
      <c r="G208" s="65">
        <v>41533</v>
      </c>
      <c r="H208" s="72"/>
      <c r="I208" s="29">
        <v>206</v>
      </c>
      <c r="J208" s="64">
        <v>0</v>
      </c>
      <c r="K208" s="29">
        <v>0</v>
      </c>
      <c r="L208" s="29">
        <v>14</v>
      </c>
      <c r="M208" s="29">
        <v>191</v>
      </c>
      <c r="N208" s="29">
        <v>1</v>
      </c>
      <c r="O208" s="29">
        <v>0</v>
      </c>
      <c r="P208" t="s">
        <v>874</v>
      </c>
      <c r="Q208" s="64"/>
    </row>
    <row r="209" spans="1:17" ht="12.95" hidden="1">
      <c r="A209" s="25" t="s">
        <v>467</v>
      </c>
      <c r="B209" s="25" t="s">
        <v>468</v>
      </c>
      <c r="C209" s="25" t="s">
        <v>766</v>
      </c>
      <c r="D209" s="25" t="s">
        <v>767</v>
      </c>
      <c r="E209" s="25" t="s">
        <v>753</v>
      </c>
      <c r="F209" s="65">
        <v>39790</v>
      </c>
      <c r="G209" s="65">
        <v>41616</v>
      </c>
      <c r="H209" s="68"/>
      <c r="I209" s="69">
        <v>310</v>
      </c>
      <c r="J209" s="64">
        <v>0</v>
      </c>
      <c r="K209" s="70">
        <v>0</v>
      </c>
      <c r="L209" s="29">
        <v>0</v>
      </c>
      <c r="M209" s="29">
        <v>0</v>
      </c>
      <c r="N209" s="29">
        <v>0</v>
      </c>
      <c r="O209" s="29">
        <v>0</v>
      </c>
      <c r="P209" t="s">
        <v>874</v>
      </c>
      <c r="Q209" s="64"/>
    </row>
    <row r="210" spans="1:17" hidden="1">
      <c r="A210" s="56" t="s">
        <v>951</v>
      </c>
      <c r="B210" s="56" t="s">
        <v>147</v>
      </c>
      <c r="C210" s="56" t="s">
        <v>833</v>
      </c>
      <c r="D210" s="56" t="s">
        <v>919</v>
      </c>
      <c r="E210" s="56" t="s">
        <v>753</v>
      </c>
      <c r="F210" s="71">
        <v>39805</v>
      </c>
      <c r="G210" s="65">
        <v>41631</v>
      </c>
      <c r="H210" s="27"/>
      <c r="I210" s="77">
        <v>60</v>
      </c>
      <c r="J210" s="64">
        <v>0</v>
      </c>
      <c r="K210" s="78">
        <v>0</v>
      </c>
      <c r="L210" s="77">
        <v>4</v>
      </c>
      <c r="M210" s="77">
        <v>50</v>
      </c>
      <c r="N210" s="77">
        <v>6</v>
      </c>
      <c r="O210" s="77">
        <v>0</v>
      </c>
      <c r="P210" t="s">
        <v>874</v>
      </c>
      <c r="Q210" s="64"/>
    </row>
    <row r="211" spans="1:17" ht="12.95" hidden="1">
      <c r="A211" s="10" t="s">
        <v>469</v>
      </c>
      <c r="B211" s="10" t="s">
        <v>470</v>
      </c>
      <c r="C211" s="10" t="s">
        <v>766</v>
      </c>
      <c r="D211" s="10" t="s">
        <v>767</v>
      </c>
      <c r="E211" s="10" t="s">
        <v>753</v>
      </c>
      <c r="F211" s="71">
        <v>39822</v>
      </c>
      <c r="G211" s="65">
        <v>41648</v>
      </c>
      <c r="H211" s="76"/>
      <c r="I211" s="29">
        <v>188</v>
      </c>
      <c r="J211" s="29">
        <v>221</v>
      </c>
      <c r="K211" s="32">
        <v>0</v>
      </c>
      <c r="L211" s="29">
        <v>22</v>
      </c>
      <c r="M211" s="29">
        <v>359</v>
      </c>
      <c r="N211" s="29">
        <v>28</v>
      </c>
      <c r="O211" s="29">
        <v>0</v>
      </c>
      <c r="P211" t="s">
        <v>874</v>
      </c>
      <c r="Q211" s="64"/>
    </row>
    <row r="212" spans="1:17" hidden="1">
      <c r="A212" s="10" t="s">
        <v>471</v>
      </c>
      <c r="B212" s="10" t="s">
        <v>472</v>
      </c>
      <c r="C212" s="10" t="e">
        <v>#N/A</v>
      </c>
      <c r="D212" s="10" t="e">
        <v>#N/A</v>
      </c>
      <c r="E212" s="10" t="e">
        <v>#N/A</v>
      </c>
      <c r="F212" s="71">
        <v>39827</v>
      </c>
      <c r="G212" s="65">
        <v>41653</v>
      </c>
      <c r="H212" s="72"/>
      <c r="I212" s="29">
        <v>100</v>
      </c>
      <c r="J212" s="64">
        <v>0</v>
      </c>
      <c r="K212" s="29">
        <v>0</v>
      </c>
      <c r="L212" s="29">
        <v>60</v>
      </c>
      <c r="M212" s="29">
        <v>34</v>
      </c>
      <c r="N212" s="29">
        <v>4</v>
      </c>
      <c r="O212" s="29">
        <v>0</v>
      </c>
      <c r="P212" t="s">
        <v>874</v>
      </c>
      <c r="Q212" s="64"/>
    </row>
    <row r="213" spans="1:17" hidden="1">
      <c r="A213" s="25" t="s">
        <v>473</v>
      </c>
      <c r="B213" s="25" t="s">
        <v>474</v>
      </c>
      <c r="C213" s="25" t="s">
        <v>760</v>
      </c>
      <c r="D213" s="25" t="s">
        <v>761</v>
      </c>
      <c r="E213" s="25" t="s">
        <v>753</v>
      </c>
      <c r="F213" s="65">
        <v>40932</v>
      </c>
      <c r="G213" s="65">
        <v>41663</v>
      </c>
      <c r="H213" s="68" t="s">
        <v>18</v>
      </c>
      <c r="I213" s="69">
        <v>115</v>
      </c>
      <c r="J213" s="64">
        <v>0</v>
      </c>
      <c r="K213" s="69">
        <v>0</v>
      </c>
      <c r="L213" s="29">
        <v>114</v>
      </c>
      <c r="M213" s="29">
        <v>1</v>
      </c>
      <c r="N213" s="29">
        <v>0</v>
      </c>
      <c r="O213" s="29">
        <v>0</v>
      </c>
      <c r="P213" t="s">
        <v>874</v>
      </c>
      <c r="Q213" s="64"/>
    </row>
    <row r="214" spans="1:17" hidden="1">
      <c r="A214" s="10" t="s">
        <v>475</v>
      </c>
      <c r="B214" s="10" t="s">
        <v>476</v>
      </c>
      <c r="C214" s="10" t="s">
        <v>766</v>
      </c>
      <c r="D214" s="10" t="s">
        <v>775</v>
      </c>
      <c r="E214" s="10" t="s">
        <v>753</v>
      </c>
      <c r="F214" s="71">
        <v>39841</v>
      </c>
      <c r="G214" s="65">
        <v>41667</v>
      </c>
      <c r="H214" s="72"/>
      <c r="I214" s="29">
        <v>100</v>
      </c>
      <c r="J214" s="64">
        <v>0</v>
      </c>
      <c r="K214" s="29">
        <v>0</v>
      </c>
      <c r="L214" s="29">
        <v>35</v>
      </c>
      <c r="M214" s="29">
        <v>64</v>
      </c>
      <c r="N214" s="29">
        <v>1</v>
      </c>
      <c r="O214" s="29">
        <v>0</v>
      </c>
      <c r="P214" t="s">
        <v>874</v>
      </c>
      <c r="Q214" s="64"/>
    </row>
    <row r="215" spans="1:17" hidden="1">
      <c r="A215" s="25" t="s">
        <v>477</v>
      </c>
      <c r="B215" s="25" t="s">
        <v>478</v>
      </c>
      <c r="C215" s="25" t="s">
        <v>766</v>
      </c>
      <c r="D215" s="25" t="s">
        <v>775</v>
      </c>
      <c r="E215" s="25" t="s">
        <v>753</v>
      </c>
      <c r="F215" s="65">
        <v>40951</v>
      </c>
      <c r="G215" s="65">
        <v>41682</v>
      </c>
      <c r="H215" s="68" t="s">
        <v>18</v>
      </c>
      <c r="I215" s="69">
        <v>561</v>
      </c>
      <c r="J215" s="64">
        <v>0</v>
      </c>
      <c r="K215" s="69">
        <v>0</v>
      </c>
      <c r="L215" s="29">
        <v>130</v>
      </c>
      <c r="M215" s="29">
        <v>420</v>
      </c>
      <c r="N215" s="29">
        <v>11</v>
      </c>
      <c r="O215" s="29">
        <v>0</v>
      </c>
      <c r="P215" t="s">
        <v>874</v>
      </c>
      <c r="Q215" s="64"/>
    </row>
    <row r="216" spans="1:17" hidden="1">
      <c r="A216" s="23" t="s">
        <v>479</v>
      </c>
      <c r="B216" s="23" t="s">
        <v>480</v>
      </c>
      <c r="C216" s="23" t="s">
        <v>766</v>
      </c>
      <c r="D216" s="23" t="s">
        <v>767</v>
      </c>
      <c r="E216" s="23" t="s">
        <v>753</v>
      </c>
      <c r="F216" s="65">
        <v>40953</v>
      </c>
      <c r="G216" s="65">
        <v>41684</v>
      </c>
      <c r="H216" s="66" t="s">
        <v>18</v>
      </c>
      <c r="I216" s="69">
        <v>48</v>
      </c>
      <c r="J216" s="64">
        <v>0</v>
      </c>
      <c r="K216" s="69">
        <v>0</v>
      </c>
      <c r="L216" s="29">
        <v>0</v>
      </c>
      <c r="M216" s="29">
        <v>48</v>
      </c>
      <c r="N216" s="29">
        <v>0</v>
      </c>
      <c r="O216" s="29">
        <v>0</v>
      </c>
      <c r="P216" t="s">
        <v>874</v>
      </c>
      <c r="Q216" s="64"/>
    </row>
    <row r="217" spans="1:17" hidden="1">
      <c r="A217" s="25" t="s">
        <v>481</v>
      </c>
      <c r="B217" s="25" t="s">
        <v>482</v>
      </c>
      <c r="C217" s="25" t="s">
        <v>766</v>
      </c>
      <c r="D217" s="25" t="s">
        <v>820</v>
      </c>
      <c r="E217" s="25" t="s">
        <v>753</v>
      </c>
      <c r="F217" s="65">
        <v>40998</v>
      </c>
      <c r="G217" s="65">
        <v>41728</v>
      </c>
      <c r="H217" s="68" t="s">
        <v>18</v>
      </c>
      <c r="I217" s="69">
        <v>235</v>
      </c>
      <c r="J217" s="64">
        <v>0</v>
      </c>
      <c r="K217" s="69">
        <v>0</v>
      </c>
      <c r="L217" s="29">
        <v>0</v>
      </c>
      <c r="M217" s="29">
        <v>235</v>
      </c>
      <c r="N217" s="29">
        <v>0</v>
      </c>
      <c r="O217" s="29">
        <v>0</v>
      </c>
      <c r="P217" t="s">
        <v>874</v>
      </c>
      <c r="Q217" s="64"/>
    </row>
    <row r="218" spans="1:17" hidden="1">
      <c r="A218" s="10" t="s">
        <v>483</v>
      </c>
      <c r="B218" s="10" t="s">
        <v>484</v>
      </c>
      <c r="C218" s="10" t="e">
        <v>#N/A</v>
      </c>
      <c r="D218" s="10" t="e">
        <v>#N/A</v>
      </c>
      <c r="E218" s="10" t="e">
        <v>#N/A</v>
      </c>
      <c r="F218" s="71">
        <v>39911</v>
      </c>
      <c r="G218" s="65">
        <v>41737</v>
      </c>
      <c r="H218" s="72"/>
      <c r="I218" s="29">
        <v>158</v>
      </c>
      <c r="J218" s="64">
        <v>0</v>
      </c>
      <c r="K218" s="29">
        <v>0</v>
      </c>
      <c r="L218" s="29">
        <v>0</v>
      </c>
      <c r="M218" s="29">
        <v>158</v>
      </c>
      <c r="N218" s="29">
        <v>0</v>
      </c>
      <c r="O218" s="29">
        <v>0</v>
      </c>
      <c r="P218" t="s">
        <v>874</v>
      </c>
      <c r="Q218" s="64"/>
    </row>
    <row r="219" spans="1:17" hidden="1">
      <c r="A219" s="10" t="s">
        <v>485</v>
      </c>
      <c r="B219" s="10" t="s">
        <v>486</v>
      </c>
      <c r="C219" s="10" t="s">
        <v>760</v>
      </c>
      <c r="D219" s="10" t="s">
        <v>871</v>
      </c>
      <c r="E219" s="10" t="s">
        <v>753</v>
      </c>
      <c r="F219" s="71">
        <v>39919</v>
      </c>
      <c r="G219" s="65">
        <v>41745</v>
      </c>
      <c r="H219" s="72"/>
      <c r="I219" s="29">
        <v>604</v>
      </c>
      <c r="J219" s="64">
        <v>0</v>
      </c>
      <c r="K219" s="29">
        <v>0</v>
      </c>
      <c r="L219" s="29">
        <v>13</v>
      </c>
      <c r="M219" s="29">
        <v>591</v>
      </c>
      <c r="N219" s="29">
        <v>0</v>
      </c>
      <c r="O219" s="29">
        <v>0</v>
      </c>
      <c r="P219" t="s">
        <v>874</v>
      </c>
      <c r="Q219" s="64"/>
    </row>
    <row r="220" spans="1:17" hidden="1">
      <c r="A220" s="25" t="s">
        <v>487</v>
      </c>
      <c r="B220" s="25" t="s">
        <v>488</v>
      </c>
      <c r="C220" s="25" t="s">
        <v>766</v>
      </c>
      <c r="D220" s="25" t="s">
        <v>791</v>
      </c>
      <c r="E220" s="25" t="s">
        <v>776</v>
      </c>
      <c r="F220" s="71">
        <v>41051</v>
      </c>
      <c r="G220" s="65">
        <v>41781</v>
      </c>
      <c r="H220" s="72" t="s">
        <v>18</v>
      </c>
      <c r="I220" s="29">
        <v>379</v>
      </c>
      <c r="J220" s="64">
        <v>0</v>
      </c>
      <c r="K220" s="67">
        <v>0</v>
      </c>
      <c r="L220" s="29">
        <v>0</v>
      </c>
      <c r="M220" s="29">
        <v>367</v>
      </c>
      <c r="N220" s="29">
        <v>12</v>
      </c>
      <c r="O220" s="29">
        <v>0</v>
      </c>
      <c r="P220" t="s">
        <v>874</v>
      </c>
      <c r="Q220" s="64"/>
    </row>
    <row r="221" spans="1:17" hidden="1">
      <c r="A221" s="23" t="s">
        <v>489</v>
      </c>
      <c r="B221" s="23" t="s">
        <v>490</v>
      </c>
      <c r="C221" s="23" t="s">
        <v>757</v>
      </c>
      <c r="D221" s="23" t="s">
        <v>817</v>
      </c>
      <c r="E221" s="23" t="s">
        <v>759</v>
      </c>
      <c r="F221" s="65">
        <v>41079</v>
      </c>
      <c r="G221" s="65">
        <v>41809</v>
      </c>
      <c r="H221" s="66" t="s">
        <v>18</v>
      </c>
      <c r="I221" s="69">
        <v>303</v>
      </c>
      <c r="J221" s="64">
        <v>0</v>
      </c>
      <c r="K221" s="69">
        <v>0</v>
      </c>
      <c r="L221" s="29">
        <v>138</v>
      </c>
      <c r="M221" s="29">
        <v>151</v>
      </c>
      <c r="N221" s="29">
        <v>13</v>
      </c>
      <c r="O221" s="29">
        <v>1</v>
      </c>
      <c r="P221" t="s">
        <v>874</v>
      </c>
      <c r="Q221" s="64"/>
    </row>
    <row r="222" spans="1:17" hidden="1">
      <c r="A222" s="25" t="s">
        <v>493</v>
      </c>
      <c r="B222" s="25" t="s">
        <v>494</v>
      </c>
      <c r="C222" s="25" t="s">
        <v>766</v>
      </c>
      <c r="D222" s="25" t="s">
        <v>767</v>
      </c>
      <c r="E222" s="25" t="s">
        <v>753</v>
      </c>
      <c r="F222" s="65">
        <v>41133</v>
      </c>
      <c r="G222" s="65">
        <v>41863</v>
      </c>
      <c r="H222" s="68" t="s">
        <v>18</v>
      </c>
      <c r="I222" s="69">
        <v>192</v>
      </c>
      <c r="J222" s="64">
        <v>0</v>
      </c>
      <c r="K222" s="69">
        <v>34</v>
      </c>
      <c r="L222" s="29">
        <v>158</v>
      </c>
      <c r="M222" s="29">
        <v>1</v>
      </c>
      <c r="N222" s="29">
        <v>0</v>
      </c>
      <c r="O222" s="29">
        <v>0</v>
      </c>
      <c r="P222" t="s">
        <v>874</v>
      </c>
      <c r="Q222" s="64"/>
    </row>
    <row r="223" spans="1:17" ht="12.95" hidden="1">
      <c r="A223" s="10" t="s">
        <v>491</v>
      </c>
      <c r="B223" s="10" t="s">
        <v>492</v>
      </c>
      <c r="C223" s="10" t="s">
        <v>760</v>
      </c>
      <c r="D223" s="10" t="s">
        <v>871</v>
      </c>
      <c r="E223" s="10" t="s">
        <v>753</v>
      </c>
      <c r="F223" s="71">
        <v>40037</v>
      </c>
      <c r="G223" s="65">
        <v>41863</v>
      </c>
      <c r="H223" s="76"/>
      <c r="I223" s="29">
        <v>188</v>
      </c>
      <c r="J223" s="64">
        <v>0</v>
      </c>
      <c r="K223" s="32">
        <v>0</v>
      </c>
      <c r="L223" s="29">
        <v>188</v>
      </c>
      <c r="M223" s="29">
        <v>0</v>
      </c>
      <c r="N223" s="29">
        <v>0</v>
      </c>
      <c r="O223" s="29">
        <v>0</v>
      </c>
      <c r="P223" t="s">
        <v>874</v>
      </c>
      <c r="Q223" s="64"/>
    </row>
    <row r="224" spans="1:17" hidden="1">
      <c r="A224" s="10" t="s">
        <v>495</v>
      </c>
      <c r="B224" s="10" t="s">
        <v>496</v>
      </c>
      <c r="C224" s="10" t="s">
        <v>766</v>
      </c>
      <c r="D224" s="10" t="s">
        <v>771</v>
      </c>
      <c r="E224" s="10" t="s">
        <v>753</v>
      </c>
      <c r="F224" s="71">
        <v>40163</v>
      </c>
      <c r="G224" s="65">
        <v>41989</v>
      </c>
      <c r="H224" s="72"/>
      <c r="I224" s="29">
        <v>152</v>
      </c>
      <c r="J224" s="64">
        <v>0</v>
      </c>
      <c r="K224" s="29">
        <v>0</v>
      </c>
      <c r="L224" s="29">
        <v>111</v>
      </c>
      <c r="M224" s="29">
        <v>41</v>
      </c>
      <c r="N224" s="29">
        <v>0</v>
      </c>
      <c r="O224" s="29">
        <v>0</v>
      </c>
      <c r="P224" t="s">
        <v>874</v>
      </c>
      <c r="Q224" s="64"/>
    </row>
    <row r="225" spans="1:17" hidden="1">
      <c r="A225" s="25" t="s">
        <v>497</v>
      </c>
      <c r="B225" s="25" t="s">
        <v>498</v>
      </c>
      <c r="C225" s="25" t="s">
        <v>760</v>
      </c>
      <c r="D225" s="25" t="s">
        <v>871</v>
      </c>
      <c r="E225" s="25" t="s">
        <v>753</v>
      </c>
      <c r="F225" s="65">
        <v>41405</v>
      </c>
      <c r="G225" s="65">
        <v>42135</v>
      </c>
      <c r="H225" s="68" t="s">
        <v>18</v>
      </c>
      <c r="I225" s="69">
        <v>140</v>
      </c>
      <c r="J225" s="64">
        <v>0</v>
      </c>
      <c r="K225" s="69">
        <v>0</v>
      </c>
      <c r="L225" s="29">
        <v>0</v>
      </c>
      <c r="M225" s="29">
        <v>0</v>
      </c>
      <c r="N225" s="29">
        <v>0</v>
      </c>
      <c r="O225" s="29">
        <v>0</v>
      </c>
      <c r="P225" t="s">
        <v>874</v>
      </c>
      <c r="Q225" s="64"/>
    </row>
    <row r="226" spans="1:17" ht="12.95" hidden="1">
      <c r="A226" s="10" t="s">
        <v>499</v>
      </c>
      <c r="B226" s="10" t="s">
        <v>500</v>
      </c>
      <c r="C226" s="10" t="s">
        <v>760</v>
      </c>
      <c r="D226" s="10" t="s">
        <v>786</v>
      </c>
      <c r="E226" s="10" t="s">
        <v>753</v>
      </c>
      <c r="F226" s="71">
        <v>41472</v>
      </c>
      <c r="G226" s="65">
        <v>42202</v>
      </c>
      <c r="H226" s="72" t="s">
        <v>18</v>
      </c>
      <c r="I226" s="29">
        <v>147</v>
      </c>
      <c r="J226" s="64">
        <v>0</v>
      </c>
      <c r="K226" s="32">
        <v>0</v>
      </c>
      <c r="L226" s="29">
        <v>9</v>
      </c>
      <c r="M226" s="29">
        <v>106</v>
      </c>
      <c r="N226" s="29">
        <v>32</v>
      </c>
      <c r="O226" s="29">
        <v>0</v>
      </c>
      <c r="P226" t="s">
        <v>874</v>
      </c>
      <c r="Q226" s="64"/>
    </row>
    <row r="227" spans="1:17" hidden="1">
      <c r="A227" s="25" t="s">
        <v>501</v>
      </c>
      <c r="B227" s="25" t="s">
        <v>502</v>
      </c>
      <c r="C227" s="25" t="s">
        <v>766</v>
      </c>
      <c r="D227" s="25" t="s">
        <v>771</v>
      </c>
      <c r="E227" s="25" t="s">
        <v>753</v>
      </c>
      <c r="F227" s="65">
        <v>40389</v>
      </c>
      <c r="G227" s="65">
        <v>42215</v>
      </c>
      <c r="H227" s="68"/>
      <c r="I227" s="69">
        <v>58</v>
      </c>
      <c r="J227" s="64">
        <v>0</v>
      </c>
      <c r="K227" s="69">
        <v>0</v>
      </c>
      <c r="L227" s="29">
        <v>0</v>
      </c>
      <c r="M227" s="29">
        <v>53</v>
      </c>
      <c r="N227" s="29">
        <v>5</v>
      </c>
      <c r="O227" s="29">
        <v>0</v>
      </c>
      <c r="P227" t="s">
        <v>874</v>
      </c>
      <c r="Q227" s="64"/>
    </row>
    <row r="228" spans="1:17" hidden="1">
      <c r="A228" s="25" t="s">
        <v>503</v>
      </c>
      <c r="B228" s="25" t="s">
        <v>504</v>
      </c>
      <c r="C228" s="25" t="e">
        <v>#N/A</v>
      </c>
      <c r="D228" s="25" t="e">
        <v>#N/A</v>
      </c>
      <c r="E228" s="25" t="e">
        <v>#N/A</v>
      </c>
      <c r="F228" s="65">
        <v>41491</v>
      </c>
      <c r="G228" s="65">
        <v>42221</v>
      </c>
      <c r="H228" s="68" t="s">
        <v>18</v>
      </c>
      <c r="I228" s="69">
        <v>150</v>
      </c>
      <c r="J228" s="64">
        <v>0</v>
      </c>
      <c r="K228" s="69">
        <v>0</v>
      </c>
      <c r="L228" s="29">
        <v>100</v>
      </c>
      <c r="M228" s="29">
        <v>45</v>
      </c>
      <c r="N228" s="29">
        <v>5</v>
      </c>
      <c r="O228" s="29">
        <v>0</v>
      </c>
      <c r="P228" t="s">
        <v>874</v>
      </c>
      <c r="Q228" s="64"/>
    </row>
    <row r="229" spans="1:17" hidden="1">
      <c r="A229" s="23" t="s">
        <v>505</v>
      </c>
      <c r="B229" s="23" t="s">
        <v>506</v>
      </c>
      <c r="C229" s="23" t="s">
        <v>766</v>
      </c>
      <c r="D229" s="23" t="s">
        <v>775</v>
      </c>
      <c r="E229" s="23" t="s">
        <v>753</v>
      </c>
      <c r="F229" s="65">
        <v>40430</v>
      </c>
      <c r="G229" s="65">
        <v>42256</v>
      </c>
      <c r="H229" s="66"/>
      <c r="I229" s="69">
        <v>165</v>
      </c>
      <c r="J229" s="64">
        <v>0</v>
      </c>
      <c r="K229" s="69">
        <v>0</v>
      </c>
      <c r="L229" s="29">
        <v>4</v>
      </c>
      <c r="M229" s="29">
        <v>155</v>
      </c>
      <c r="N229" s="29">
        <v>6</v>
      </c>
      <c r="O229" s="29">
        <v>0</v>
      </c>
      <c r="P229" t="s">
        <v>874</v>
      </c>
      <c r="Q229" s="64"/>
    </row>
    <row r="230" spans="1:17" ht="12.95" hidden="1">
      <c r="A230" s="10" t="s">
        <v>507</v>
      </c>
      <c r="B230" s="10" t="s">
        <v>508</v>
      </c>
      <c r="C230" s="10" t="s">
        <v>766</v>
      </c>
      <c r="D230" s="10" t="s">
        <v>771</v>
      </c>
      <c r="E230" s="10" t="s">
        <v>753</v>
      </c>
      <c r="F230" s="71">
        <v>40472</v>
      </c>
      <c r="G230" s="65">
        <v>42298</v>
      </c>
      <c r="H230" s="76"/>
      <c r="I230" s="29">
        <v>31</v>
      </c>
      <c r="J230" s="64">
        <v>0</v>
      </c>
      <c r="K230" s="32">
        <v>0</v>
      </c>
      <c r="L230" s="29">
        <v>0</v>
      </c>
      <c r="M230" s="29">
        <v>30</v>
      </c>
      <c r="N230" s="29">
        <v>1</v>
      </c>
      <c r="O230" s="29">
        <v>0</v>
      </c>
      <c r="P230" t="s">
        <v>874</v>
      </c>
      <c r="Q230" s="64"/>
    </row>
    <row r="231" spans="1:17" hidden="1">
      <c r="A231" s="25" t="s">
        <v>509</v>
      </c>
      <c r="B231" s="25" t="s">
        <v>510</v>
      </c>
      <c r="C231" s="25" t="e">
        <v>#N/A</v>
      </c>
      <c r="D231" s="25" t="e">
        <v>#N/A</v>
      </c>
      <c r="E231" s="25" t="e">
        <v>#N/A</v>
      </c>
      <c r="F231" s="71">
        <v>40492</v>
      </c>
      <c r="G231" s="65">
        <v>42318</v>
      </c>
      <c r="H231" s="74"/>
      <c r="I231" s="64">
        <v>0</v>
      </c>
      <c r="J231" s="64">
        <v>0</v>
      </c>
      <c r="K231" s="67">
        <v>0</v>
      </c>
      <c r="L231" s="29">
        <v>0</v>
      </c>
      <c r="M231" s="29">
        <v>0</v>
      </c>
      <c r="N231" s="29">
        <v>0</v>
      </c>
      <c r="O231" s="29">
        <v>0</v>
      </c>
      <c r="P231" t="s">
        <v>874</v>
      </c>
      <c r="Q231" s="64"/>
    </row>
    <row r="232" spans="1:17" hidden="1">
      <c r="A232" s="25" t="s">
        <v>511</v>
      </c>
      <c r="B232" s="79" t="s">
        <v>512</v>
      </c>
      <c r="C232" s="79" t="e">
        <v>#N/A</v>
      </c>
      <c r="D232" s="79" t="e">
        <v>#N/A</v>
      </c>
      <c r="E232" s="79" t="e">
        <v>#N/A</v>
      </c>
      <c r="F232" s="65">
        <v>40521</v>
      </c>
      <c r="G232" s="65">
        <v>42347</v>
      </c>
      <c r="H232" s="68"/>
      <c r="I232" s="69">
        <v>15</v>
      </c>
      <c r="J232" s="64">
        <v>0</v>
      </c>
      <c r="K232" s="69">
        <v>0</v>
      </c>
      <c r="L232" s="29">
        <v>0</v>
      </c>
      <c r="M232" s="29">
        <v>15</v>
      </c>
      <c r="N232" s="29">
        <v>0</v>
      </c>
      <c r="O232" s="29">
        <v>0</v>
      </c>
      <c r="P232" t="s">
        <v>874</v>
      </c>
      <c r="Q232" s="64"/>
    </row>
    <row r="233" spans="1:17" hidden="1">
      <c r="A233" s="25" t="s">
        <v>513</v>
      </c>
      <c r="B233" s="25" t="s">
        <v>514</v>
      </c>
      <c r="C233" s="25" t="e">
        <v>#N/A</v>
      </c>
      <c r="D233" s="25" t="e">
        <v>#N/A</v>
      </c>
      <c r="E233" s="25" t="e">
        <v>#N/A</v>
      </c>
      <c r="F233" s="65">
        <v>41775</v>
      </c>
      <c r="G233" s="65">
        <v>42506</v>
      </c>
      <c r="H233" s="68" t="s">
        <v>18</v>
      </c>
      <c r="I233" s="69">
        <v>405</v>
      </c>
      <c r="J233" s="64">
        <v>0</v>
      </c>
      <c r="K233" s="69">
        <v>0</v>
      </c>
      <c r="L233" s="29">
        <v>166</v>
      </c>
      <c r="M233" s="29">
        <v>234</v>
      </c>
      <c r="N233" s="29">
        <v>5</v>
      </c>
      <c r="O233" s="29">
        <v>0</v>
      </c>
      <c r="P233" t="s">
        <v>874</v>
      </c>
      <c r="Q233" s="64"/>
    </row>
    <row r="234" spans="1:17" hidden="1">
      <c r="A234" s="10" t="s">
        <v>515</v>
      </c>
      <c r="B234" s="10" t="s">
        <v>516</v>
      </c>
      <c r="C234" s="10" t="s">
        <v>833</v>
      </c>
      <c r="D234" s="10" t="s">
        <v>946</v>
      </c>
      <c r="E234" s="10" t="s">
        <v>753</v>
      </c>
      <c r="F234" s="71">
        <v>40694</v>
      </c>
      <c r="G234" s="65">
        <v>42521</v>
      </c>
      <c r="H234" s="72"/>
      <c r="I234" s="29">
        <v>275</v>
      </c>
      <c r="J234" s="64">
        <v>0</v>
      </c>
      <c r="K234" s="29">
        <v>1009</v>
      </c>
      <c r="L234" s="29">
        <v>0</v>
      </c>
      <c r="M234" s="29">
        <v>76</v>
      </c>
      <c r="N234" s="29">
        <v>0</v>
      </c>
      <c r="O234" s="29">
        <v>0</v>
      </c>
      <c r="P234" t="s">
        <v>874</v>
      </c>
      <c r="Q234" s="64"/>
    </row>
    <row r="235" spans="1:17" hidden="1">
      <c r="A235" s="25" t="s">
        <v>517</v>
      </c>
      <c r="B235" s="25" t="s">
        <v>518</v>
      </c>
      <c r="C235" s="25" t="s">
        <v>757</v>
      </c>
      <c r="D235" s="25" t="s">
        <v>778</v>
      </c>
      <c r="E235" s="25" t="s">
        <v>805</v>
      </c>
      <c r="F235" s="71">
        <v>40721</v>
      </c>
      <c r="G235" s="65">
        <v>42548</v>
      </c>
      <c r="H235" s="72"/>
      <c r="I235" s="29">
        <v>669</v>
      </c>
      <c r="J235" s="64">
        <v>0</v>
      </c>
      <c r="K235" s="67">
        <v>0</v>
      </c>
      <c r="L235" s="29">
        <v>423</v>
      </c>
      <c r="M235" s="29">
        <v>225</v>
      </c>
      <c r="N235" s="29">
        <v>21</v>
      </c>
      <c r="O235" s="29">
        <v>0</v>
      </c>
      <c r="P235" t="s">
        <v>874</v>
      </c>
      <c r="Q235" s="64"/>
    </row>
    <row r="236" spans="1:17" hidden="1">
      <c r="A236" s="10" t="s">
        <v>519</v>
      </c>
      <c r="B236" s="10" t="s">
        <v>520</v>
      </c>
      <c r="C236" s="10" t="e">
        <v>#N/A</v>
      </c>
      <c r="D236" s="10" t="e">
        <v>#N/A</v>
      </c>
      <c r="E236" s="10" t="e">
        <v>#N/A</v>
      </c>
      <c r="F236" s="71">
        <v>40759</v>
      </c>
      <c r="G236" s="65">
        <v>42586</v>
      </c>
      <c r="H236" s="72"/>
      <c r="I236" s="29">
        <v>296</v>
      </c>
      <c r="J236" s="64">
        <v>0</v>
      </c>
      <c r="K236" s="29">
        <v>0</v>
      </c>
      <c r="L236" s="29">
        <v>42</v>
      </c>
      <c r="M236" s="29">
        <v>221</v>
      </c>
      <c r="N236" s="29">
        <v>33</v>
      </c>
      <c r="O236" s="29">
        <v>0</v>
      </c>
      <c r="P236" t="s">
        <v>874</v>
      </c>
      <c r="Q236" s="64"/>
    </row>
    <row r="237" spans="1:17" hidden="1">
      <c r="A237" s="25" t="s">
        <v>521</v>
      </c>
      <c r="B237" s="25" t="s">
        <v>522</v>
      </c>
      <c r="C237" s="25" t="s">
        <v>757</v>
      </c>
      <c r="D237" s="25" t="s">
        <v>798</v>
      </c>
      <c r="E237" s="25" t="s">
        <v>753</v>
      </c>
      <c r="F237" s="65">
        <v>41856</v>
      </c>
      <c r="G237" s="65">
        <v>42587</v>
      </c>
      <c r="H237" s="68" t="s">
        <v>18</v>
      </c>
      <c r="I237" s="69">
        <v>467</v>
      </c>
      <c r="J237" s="64">
        <v>0</v>
      </c>
      <c r="K237" s="69">
        <v>0</v>
      </c>
      <c r="L237" s="29">
        <v>103</v>
      </c>
      <c r="M237" s="29">
        <v>307</v>
      </c>
      <c r="N237" s="29">
        <v>56</v>
      </c>
      <c r="O237" s="29">
        <v>1</v>
      </c>
      <c r="P237" t="s">
        <v>874</v>
      </c>
      <c r="Q237" s="64"/>
    </row>
    <row r="238" spans="1:17" hidden="1">
      <c r="A238" s="10" t="s">
        <v>523</v>
      </c>
      <c r="B238" s="10" t="s">
        <v>524</v>
      </c>
      <c r="C238" s="10" t="s">
        <v>760</v>
      </c>
      <c r="D238" s="10" t="s">
        <v>909</v>
      </c>
      <c r="E238" s="10" t="s">
        <v>753</v>
      </c>
      <c r="F238" s="71">
        <v>40792</v>
      </c>
      <c r="G238" s="65">
        <v>42619</v>
      </c>
      <c r="H238" s="72"/>
      <c r="I238" s="29">
        <v>120</v>
      </c>
      <c r="J238" s="64">
        <v>0</v>
      </c>
      <c r="K238" s="29">
        <v>0</v>
      </c>
      <c r="L238" s="29">
        <v>0</v>
      </c>
      <c r="M238" s="29">
        <v>120</v>
      </c>
      <c r="N238" s="29">
        <v>0</v>
      </c>
      <c r="O238" s="29">
        <v>0</v>
      </c>
      <c r="P238" t="s">
        <v>874</v>
      </c>
      <c r="Q238" s="64"/>
    </row>
    <row r="239" spans="1:17" hidden="1">
      <c r="A239" s="25" t="s">
        <v>525</v>
      </c>
      <c r="B239" s="25" t="s">
        <v>526</v>
      </c>
      <c r="C239" s="25" t="e">
        <v>#N/A</v>
      </c>
      <c r="D239" s="25" t="e">
        <v>#N/A</v>
      </c>
      <c r="E239" s="25" t="e">
        <v>#N/A</v>
      </c>
      <c r="F239" s="71">
        <v>40816</v>
      </c>
      <c r="G239" s="65">
        <v>42643</v>
      </c>
      <c r="H239" s="72"/>
      <c r="I239" s="29">
        <v>60</v>
      </c>
      <c r="J239" s="64">
        <v>0</v>
      </c>
      <c r="K239" s="67">
        <v>0</v>
      </c>
      <c r="L239" s="29">
        <v>0</v>
      </c>
      <c r="M239" s="29">
        <v>60</v>
      </c>
      <c r="N239" s="29">
        <v>0</v>
      </c>
      <c r="O239" s="29">
        <v>0</v>
      </c>
      <c r="P239" t="s">
        <v>874</v>
      </c>
      <c r="Q239" s="64"/>
    </row>
    <row r="240" spans="1:17" ht="12.95" hidden="1">
      <c r="A240" s="25" t="s">
        <v>527</v>
      </c>
      <c r="B240" s="25" t="s">
        <v>528</v>
      </c>
      <c r="C240" s="25" t="s">
        <v>757</v>
      </c>
      <c r="D240" s="25" t="s">
        <v>934</v>
      </c>
      <c r="E240" s="25" t="s">
        <v>753</v>
      </c>
      <c r="F240" s="65">
        <v>40878</v>
      </c>
      <c r="G240" s="65">
        <v>42705</v>
      </c>
      <c r="H240" s="68"/>
      <c r="I240" s="69">
        <v>28</v>
      </c>
      <c r="J240" s="64">
        <v>0</v>
      </c>
      <c r="K240" s="70">
        <v>0</v>
      </c>
      <c r="L240" s="29">
        <v>0</v>
      </c>
      <c r="M240" s="29">
        <v>20</v>
      </c>
      <c r="N240" s="29">
        <v>8</v>
      </c>
      <c r="O240" s="29">
        <v>0</v>
      </c>
      <c r="P240" t="s">
        <v>874</v>
      </c>
      <c r="Q240" s="64"/>
    </row>
    <row r="241" spans="1:17" hidden="1">
      <c r="A241" s="25" t="s">
        <v>529</v>
      </c>
      <c r="B241" s="25" t="s">
        <v>530</v>
      </c>
      <c r="C241" s="25" t="s">
        <v>766</v>
      </c>
      <c r="D241" s="25" t="s">
        <v>767</v>
      </c>
      <c r="E241" s="25" t="s">
        <v>753</v>
      </c>
      <c r="F241" s="65">
        <v>41974</v>
      </c>
      <c r="G241" s="65">
        <v>42705</v>
      </c>
      <c r="H241" s="68" t="s">
        <v>18</v>
      </c>
      <c r="I241" s="69">
        <v>90</v>
      </c>
      <c r="J241" s="69">
        <v>20</v>
      </c>
      <c r="K241" s="69">
        <v>0</v>
      </c>
      <c r="L241" s="29">
        <v>0</v>
      </c>
      <c r="M241" s="29">
        <v>104</v>
      </c>
      <c r="N241" s="29">
        <v>6</v>
      </c>
      <c r="O241" s="29">
        <v>0</v>
      </c>
      <c r="P241" t="s">
        <v>874</v>
      </c>
      <c r="Q241" s="64"/>
    </row>
    <row r="242" spans="1:17" hidden="1">
      <c r="A242" s="23" t="s">
        <v>531</v>
      </c>
      <c r="B242" s="23" t="s">
        <v>532</v>
      </c>
      <c r="C242" s="23" t="s">
        <v>757</v>
      </c>
      <c r="D242" s="23" t="s">
        <v>950</v>
      </c>
      <c r="E242" s="23" t="s">
        <v>753</v>
      </c>
      <c r="F242" s="65">
        <v>40921</v>
      </c>
      <c r="G242" s="65">
        <v>42748</v>
      </c>
      <c r="H242" s="66"/>
      <c r="I242" s="69">
        <v>148</v>
      </c>
      <c r="J242" s="64">
        <v>0</v>
      </c>
      <c r="K242" s="69">
        <v>0</v>
      </c>
      <c r="L242" s="29">
        <v>0</v>
      </c>
      <c r="M242" s="29">
        <v>20</v>
      </c>
      <c r="N242" s="29">
        <v>128</v>
      </c>
      <c r="O242" s="29">
        <v>0</v>
      </c>
      <c r="P242" t="s">
        <v>874</v>
      </c>
      <c r="Q242" s="64"/>
    </row>
    <row r="243" spans="1:17" ht="12.95" hidden="1">
      <c r="A243" s="10" t="s">
        <v>533</v>
      </c>
      <c r="B243" s="10" t="s">
        <v>534</v>
      </c>
      <c r="C243" s="10" t="s">
        <v>757</v>
      </c>
      <c r="D243" s="10" t="s">
        <v>950</v>
      </c>
      <c r="E243" s="10" t="s">
        <v>753</v>
      </c>
      <c r="F243" s="71">
        <v>40928</v>
      </c>
      <c r="G243" s="65">
        <v>42755</v>
      </c>
      <c r="H243" s="76"/>
      <c r="I243" s="29">
        <v>40</v>
      </c>
      <c r="J243" s="64">
        <v>0</v>
      </c>
      <c r="K243" s="32">
        <v>0</v>
      </c>
      <c r="L243" s="29">
        <v>0</v>
      </c>
      <c r="M243" s="29">
        <v>36</v>
      </c>
      <c r="N243" s="29">
        <v>4</v>
      </c>
      <c r="O243" s="29">
        <v>0</v>
      </c>
      <c r="P243" t="s">
        <v>874</v>
      </c>
      <c r="Q243" s="64"/>
    </row>
    <row r="244" spans="1:17" ht="12.95" hidden="1">
      <c r="A244" s="25" t="s">
        <v>535</v>
      </c>
      <c r="B244" s="25" t="s">
        <v>536</v>
      </c>
      <c r="C244" s="25" t="e">
        <v>#N/A</v>
      </c>
      <c r="D244" s="25" t="e">
        <v>#N/A</v>
      </c>
      <c r="E244" s="25" t="e">
        <v>#N/A</v>
      </c>
      <c r="F244" s="65">
        <v>40952</v>
      </c>
      <c r="G244" s="65">
        <v>42779</v>
      </c>
      <c r="H244" s="68"/>
      <c r="I244" s="69">
        <v>49</v>
      </c>
      <c r="J244" s="64">
        <v>0</v>
      </c>
      <c r="K244" s="70">
        <v>0</v>
      </c>
      <c r="L244" s="29">
        <v>0</v>
      </c>
      <c r="M244" s="29">
        <v>49</v>
      </c>
      <c r="N244" s="29">
        <v>0</v>
      </c>
      <c r="O244" s="29">
        <v>0</v>
      </c>
      <c r="P244" t="s">
        <v>874</v>
      </c>
      <c r="Q244" s="64"/>
    </row>
    <row r="245" spans="1:17" hidden="1">
      <c r="A245" s="25" t="s">
        <v>82</v>
      </c>
      <c r="B245" s="25" t="s">
        <v>83</v>
      </c>
      <c r="C245" s="25" t="s">
        <v>766</v>
      </c>
      <c r="D245" s="25" t="s">
        <v>943</v>
      </c>
      <c r="E245" s="25" t="s">
        <v>753</v>
      </c>
      <c r="F245" s="65">
        <v>42167</v>
      </c>
      <c r="G245" s="65">
        <v>42898</v>
      </c>
      <c r="H245" s="68" t="s">
        <v>18</v>
      </c>
      <c r="I245" s="80">
        <v>9671</v>
      </c>
      <c r="J245" s="64">
        <v>0</v>
      </c>
      <c r="K245" s="69">
        <v>0</v>
      </c>
      <c r="L245" s="81">
        <v>1820</v>
      </c>
      <c r="M245" s="81">
        <v>7530</v>
      </c>
      <c r="N245" s="29">
        <v>321</v>
      </c>
      <c r="O245" s="29">
        <v>0</v>
      </c>
      <c r="P245" t="s">
        <v>874</v>
      </c>
      <c r="Q245" s="64"/>
    </row>
    <row r="246" spans="1:17" hidden="1">
      <c r="A246" s="25" t="s">
        <v>537</v>
      </c>
      <c r="B246" s="25" t="s">
        <v>538</v>
      </c>
      <c r="C246" s="25" t="s">
        <v>757</v>
      </c>
      <c r="D246" s="25" t="s">
        <v>758</v>
      </c>
      <c r="E246" s="25" t="s">
        <v>753</v>
      </c>
      <c r="F246" s="65">
        <v>41015</v>
      </c>
      <c r="G246" s="65">
        <v>42841</v>
      </c>
      <c r="H246" s="68"/>
      <c r="I246" s="69">
        <v>105</v>
      </c>
      <c r="J246" s="64">
        <v>0</v>
      </c>
      <c r="K246" s="69">
        <v>0</v>
      </c>
      <c r="L246" s="29">
        <v>61</v>
      </c>
      <c r="M246" s="29">
        <v>43</v>
      </c>
      <c r="N246" s="29">
        <v>1</v>
      </c>
      <c r="O246" s="29">
        <v>0</v>
      </c>
      <c r="P246" t="s">
        <v>874</v>
      </c>
      <c r="Q246" s="64"/>
    </row>
    <row r="247" spans="1:17" hidden="1">
      <c r="A247" s="10" t="s">
        <v>539</v>
      </c>
      <c r="B247" s="10" t="s">
        <v>540</v>
      </c>
      <c r="C247" s="10" t="s">
        <v>766</v>
      </c>
      <c r="D247" s="10" t="s">
        <v>767</v>
      </c>
      <c r="E247" s="10" t="s">
        <v>753</v>
      </c>
      <c r="F247" s="71">
        <v>41018</v>
      </c>
      <c r="G247" s="65">
        <v>42844</v>
      </c>
      <c r="H247" s="72"/>
      <c r="I247" s="29">
        <v>819</v>
      </c>
      <c r="J247" s="64">
        <v>0</v>
      </c>
      <c r="K247" s="29">
        <v>0</v>
      </c>
      <c r="L247" s="29">
        <v>48</v>
      </c>
      <c r="M247" s="29">
        <v>745</v>
      </c>
      <c r="N247" s="29">
        <v>31</v>
      </c>
      <c r="O247" s="29">
        <v>0</v>
      </c>
      <c r="P247" t="s">
        <v>874</v>
      </c>
      <c r="Q247" s="64"/>
    </row>
    <row r="248" spans="1:17" hidden="1">
      <c r="A248" s="25" t="s">
        <v>541</v>
      </c>
      <c r="B248" s="25" t="s">
        <v>235</v>
      </c>
      <c r="C248" s="25" t="s">
        <v>766</v>
      </c>
      <c r="D248" s="25" t="s">
        <v>775</v>
      </c>
      <c r="E248" s="25" t="s">
        <v>753</v>
      </c>
      <c r="F248" s="71">
        <v>41024</v>
      </c>
      <c r="G248" s="65">
        <v>42850</v>
      </c>
      <c r="H248" s="72"/>
      <c r="I248" s="29">
        <v>623</v>
      </c>
      <c r="J248" s="64">
        <v>0</v>
      </c>
      <c r="K248" s="29">
        <v>60</v>
      </c>
      <c r="L248" s="29">
        <v>24</v>
      </c>
      <c r="M248" s="29">
        <v>302</v>
      </c>
      <c r="N248" s="29">
        <v>10</v>
      </c>
      <c r="O248" s="29">
        <v>0</v>
      </c>
      <c r="P248" t="s">
        <v>874</v>
      </c>
      <c r="Q248" s="64"/>
    </row>
    <row r="249" spans="1:17" hidden="1">
      <c r="A249" s="25" t="s">
        <v>542</v>
      </c>
      <c r="B249" s="25" t="s">
        <v>543</v>
      </c>
      <c r="C249" s="25" t="e">
        <v>#N/A</v>
      </c>
      <c r="D249" s="25" t="e">
        <v>#N/A</v>
      </c>
      <c r="E249" s="25" t="e">
        <v>#N/A</v>
      </c>
      <c r="F249" s="71">
        <v>41038</v>
      </c>
      <c r="G249" s="65">
        <v>42864</v>
      </c>
      <c r="H249" s="74"/>
      <c r="I249" s="29">
        <v>34</v>
      </c>
      <c r="J249" s="64">
        <v>0</v>
      </c>
      <c r="K249" s="67">
        <v>0</v>
      </c>
      <c r="L249" s="29">
        <v>4</v>
      </c>
      <c r="M249" s="29">
        <v>28</v>
      </c>
      <c r="N249" s="29">
        <v>2</v>
      </c>
      <c r="O249" s="29">
        <v>0</v>
      </c>
      <c r="P249" t="s">
        <v>874</v>
      </c>
      <c r="Q249" s="64"/>
    </row>
    <row r="250" spans="1:17" hidden="1">
      <c r="A250" s="25" t="s">
        <v>544</v>
      </c>
      <c r="B250" s="25" t="s">
        <v>545</v>
      </c>
      <c r="C250" s="25" t="s">
        <v>757</v>
      </c>
      <c r="D250" s="25" t="s">
        <v>798</v>
      </c>
      <c r="E250" s="25" t="s">
        <v>768</v>
      </c>
      <c r="F250" s="65">
        <v>41039</v>
      </c>
      <c r="G250" s="65">
        <v>42865</v>
      </c>
      <c r="H250" s="68"/>
      <c r="I250" s="69">
        <v>1282</v>
      </c>
      <c r="J250" s="64">
        <v>0</v>
      </c>
      <c r="K250" s="69">
        <v>0</v>
      </c>
      <c r="L250" s="29">
        <v>572</v>
      </c>
      <c r="M250" s="29">
        <v>672</v>
      </c>
      <c r="N250" s="29">
        <v>38</v>
      </c>
      <c r="O250" s="29">
        <v>0</v>
      </c>
      <c r="P250" t="s">
        <v>874</v>
      </c>
      <c r="Q250" s="64"/>
    </row>
    <row r="251" spans="1:17" hidden="1">
      <c r="A251" s="25" t="s">
        <v>546</v>
      </c>
      <c r="B251" s="25" t="s">
        <v>547</v>
      </c>
      <c r="C251" s="25" t="s">
        <v>766</v>
      </c>
      <c r="D251" s="25" t="s">
        <v>820</v>
      </c>
      <c r="E251" s="25" t="s">
        <v>753</v>
      </c>
      <c r="F251" s="65">
        <v>40618</v>
      </c>
      <c r="G251" s="65">
        <v>42870</v>
      </c>
      <c r="H251" s="68" t="s">
        <v>18</v>
      </c>
      <c r="I251" s="29">
        <v>220</v>
      </c>
      <c r="J251" s="64">
        <v>0</v>
      </c>
      <c r="K251" s="29">
        <v>0</v>
      </c>
      <c r="L251" s="29">
        <v>30</v>
      </c>
      <c r="M251" s="29">
        <v>187</v>
      </c>
      <c r="N251" s="29">
        <v>3</v>
      </c>
      <c r="O251" s="29">
        <v>0</v>
      </c>
      <c r="P251" t="s">
        <v>874</v>
      </c>
      <c r="Q251" s="64"/>
    </row>
    <row r="252" spans="1:17" hidden="1">
      <c r="A252" s="25" t="s">
        <v>548</v>
      </c>
      <c r="B252" s="25" t="s">
        <v>549</v>
      </c>
      <c r="C252" s="25" t="s">
        <v>766</v>
      </c>
      <c r="D252" s="25" t="s">
        <v>775</v>
      </c>
      <c r="E252" s="25" t="s">
        <v>805</v>
      </c>
      <c r="F252" s="65">
        <v>40683</v>
      </c>
      <c r="G252" s="65">
        <v>42875</v>
      </c>
      <c r="H252" s="68" t="s">
        <v>18</v>
      </c>
      <c r="I252" s="69">
        <v>510</v>
      </c>
      <c r="J252" s="64">
        <v>0</v>
      </c>
      <c r="K252" s="69">
        <v>0</v>
      </c>
      <c r="L252" s="29">
        <v>267</v>
      </c>
      <c r="M252" s="29">
        <v>242</v>
      </c>
      <c r="N252" s="29">
        <v>1</v>
      </c>
      <c r="O252" s="29">
        <v>0</v>
      </c>
      <c r="P252" t="s">
        <v>874</v>
      </c>
      <c r="Q252" s="64"/>
    </row>
    <row r="253" spans="1:17" hidden="1">
      <c r="A253" s="25" t="s">
        <v>550</v>
      </c>
      <c r="B253" s="25" t="s">
        <v>551</v>
      </c>
      <c r="C253" s="25" t="s">
        <v>833</v>
      </c>
      <c r="D253" s="25" t="s">
        <v>919</v>
      </c>
      <c r="E253" s="25" t="s">
        <v>753</v>
      </c>
      <c r="F253" s="65">
        <v>41061</v>
      </c>
      <c r="G253" s="65">
        <v>42887</v>
      </c>
      <c r="H253" s="68"/>
      <c r="I253" s="69">
        <v>535</v>
      </c>
      <c r="J253" s="64">
        <v>0</v>
      </c>
      <c r="K253" s="69">
        <v>0</v>
      </c>
      <c r="L253" s="29">
        <v>0</v>
      </c>
      <c r="M253" s="29">
        <v>512</v>
      </c>
      <c r="N253" s="29">
        <v>23</v>
      </c>
      <c r="O253" s="29">
        <v>0</v>
      </c>
      <c r="P253" t="s">
        <v>874</v>
      </c>
      <c r="Q253" s="64"/>
    </row>
    <row r="254" spans="1:17" ht="12.95" hidden="1">
      <c r="A254" s="25" t="s">
        <v>552</v>
      </c>
      <c r="B254" s="25" t="s">
        <v>553</v>
      </c>
      <c r="C254" s="25" t="s">
        <v>766</v>
      </c>
      <c r="D254" s="25" t="s">
        <v>773</v>
      </c>
      <c r="E254" s="25" t="s">
        <v>753</v>
      </c>
      <c r="F254" s="65">
        <v>42160</v>
      </c>
      <c r="G254" s="65">
        <v>42891</v>
      </c>
      <c r="H254" s="68" t="s">
        <v>18</v>
      </c>
      <c r="I254" s="69">
        <v>105</v>
      </c>
      <c r="J254" s="64">
        <v>0</v>
      </c>
      <c r="K254" s="70">
        <v>0</v>
      </c>
      <c r="L254" s="29">
        <v>0</v>
      </c>
      <c r="M254" s="29">
        <v>104</v>
      </c>
      <c r="N254" s="29">
        <v>1</v>
      </c>
      <c r="O254" s="29">
        <v>0</v>
      </c>
      <c r="P254" t="s">
        <v>874</v>
      </c>
      <c r="Q254" s="64"/>
    </row>
    <row r="255" spans="1:17" hidden="1">
      <c r="A255" s="25" t="s">
        <v>554</v>
      </c>
      <c r="B255" s="25" t="s">
        <v>555</v>
      </c>
      <c r="C255" s="25" t="s">
        <v>757</v>
      </c>
      <c r="D255" s="25" t="s">
        <v>778</v>
      </c>
      <c r="E255" s="25" t="s">
        <v>753</v>
      </c>
      <c r="F255" s="65">
        <v>41095</v>
      </c>
      <c r="G255" s="65">
        <v>42921</v>
      </c>
      <c r="H255" s="68"/>
      <c r="I255" s="69">
        <v>40</v>
      </c>
      <c r="J255" s="64">
        <v>0</v>
      </c>
      <c r="K255" s="69">
        <v>0</v>
      </c>
      <c r="L255" s="29">
        <v>0</v>
      </c>
      <c r="M255" s="29">
        <v>39</v>
      </c>
      <c r="N255" s="29">
        <v>1</v>
      </c>
      <c r="O255" s="29">
        <v>0</v>
      </c>
      <c r="P255" t="s">
        <v>874</v>
      </c>
      <c r="Q255" s="64"/>
    </row>
    <row r="256" spans="1:17" hidden="1">
      <c r="A256" s="25" t="s">
        <v>114</v>
      </c>
      <c r="B256" s="25" t="s">
        <v>115</v>
      </c>
      <c r="C256" s="25" t="s">
        <v>751</v>
      </c>
      <c r="D256" s="25" t="s">
        <v>945</v>
      </c>
      <c r="E256" s="25" t="s">
        <v>753</v>
      </c>
      <c r="F256" s="65">
        <v>40043</v>
      </c>
      <c r="G256" s="65">
        <v>42923</v>
      </c>
      <c r="H256" s="68" t="s">
        <v>18</v>
      </c>
      <c r="I256" s="69">
        <v>120</v>
      </c>
      <c r="J256" s="64">
        <v>0</v>
      </c>
      <c r="K256" s="69">
        <v>0</v>
      </c>
      <c r="L256" s="29">
        <v>0</v>
      </c>
      <c r="M256" s="29">
        <v>120</v>
      </c>
      <c r="N256" s="29">
        <v>0</v>
      </c>
      <c r="O256" s="29">
        <v>0</v>
      </c>
      <c r="P256" t="s">
        <v>874</v>
      </c>
      <c r="Q256" s="64"/>
    </row>
    <row r="257" spans="1:17" hidden="1">
      <c r="A257" s="25" t="s">
        <v>556</v>
      </c>
      <c r="B257" s="25" t="s">
        <v>557</v>
      </c>
      <c r="C257" s="25" t="s">
        <v>757</v>
      </c>
      <c r="D257" s="25" t="s">
        <v>778</v>
      </c>
      <c r="E257" s="25" t="s">
        <v>753</v>
      </c>
      <c r="F257" s="65">
        <v>41103</v>
      </c>
      <c r="G257" s="65">
        <v>42929</v>
      </c>
      <c r="H257" s="68"/>
      <c r="I257" s="64">
        <v>0</v>
      </c>
      <c r="J257" s="69">
        <v>6</v>
      </c>
      <c r="K257" s="69">
        <v>0</v>
      </c>
      <c r="L257" s="29">
        <v>0</v>
      </c>
      <c r="M257" s="29">
        <v>6</v>
      </c>
      <c r="N257" s="29">
        <v>0</v>
      </c>
      <c r="O257" s="29">
        <v>0</v>
      </c>
      <c r="P257" t="s">
        <v>874</v>
      </c>
      <c r="Q257" s="64"/>
    </row>
    <row r="258" spans="1:17" ht="12.95" hidden="1">
      <c r="A258" s="10" t="s">
        <v>558</v>
      </c>
      <c r="B258" s="10" t="s">
        <v>559</v>
      </c>
      <c r="C258" s="10" t="s">
        <v>757</v>
      </c>
      <c r="D258" s="10" t="s">
        <v>798</v>
      </c>
      <c r="E258" s="10" t="s">
        <v>753</v>
      </c>
      <c r="F258" s="71">
        <v>41134</v>
      </c>
      <c r="G258" s="65">
        <v>42960</v>
      </c>
      <c r="H258" s="76"/>
      <c r="I258" s="29">
        <v>307</v>
      </c>
      <c r="J258" s="64">
        <v>0</v>
      </c>
      <c r="K258" s="32">
        <v>0</v>
      </c>
      <c r="L258" s="29">
        <v>173</v>
      </c>
      <c r="M258" s="29">
        <v>130</v>
      </c>
      <c r="N258" s="29">
        <v>4</v>
      </c>
      <c r="O258" s="29">
        <v>0</v>
      </c>
      <c r="P258" t="s">
        <v>874</v>
      </c>
      <c r="Q258" s="64"/>
    </row>
    <row r="259" spans="1:17" hidden="1">
      <c r="A259" s="25" t="s">
        <v>104</v>
      </c>
      <c r="B259" s="25" t="s">
        <v>105</v>
      </c>
      <c r="C259" s="25" t="s">
        <v>760</v>
      </c>
      <c r="D259" s="25" t="s">
        <v>786</v>
      </c>
      <c r="E259" s="25" t="s">
        <v>851</v>
      </c>
      <c r="F259" s="65">
        <v>40436</v>
      </c>
      <c r="G259" s="65">
        <v>42993</v>
      </c>
      <c r="H259" s="68" t="s">
        <v>18</v>
      </c>
      <c r="I259" s="69">
        <v>36</v>
      </c>
      <c r="J259" s="64">
        <v>0</v>
      </c>
      <c r="K259" s="69">
        <v>0</v>
      </c>
      <c r="L259" s="29">
        <v>0</v>
      </c>
      <c r="M259" s="29">
        <v>9</v>
      </c>
      <c r="N259" s="29">
        <v>27</v>
      </c>
      <c r="O259" s="29">
        <v>0</v>
      </c>
      <c r="P259" t="s">
        <v>874</v>
      </c>
      <c r="Q259" s="64"/>
    </row>
    <row r="260" spans="1:17" hidden="1">
      <c r="A260" s="25" t="s">
        <v>560</v>
      </c>
      <c r="B260" s="25" t="s">
        <v>561</v>
      </c>
      <c r="C260" s="25" t="s">
        <v>757</v>
      </c>
      <c r="D260" s="25" t="s">
        <v>778</v>
      </c>
      <c r="E260" s="25" t="s">
        <v>753</v>
      </c>
      <c r="F260" s="71">
        <v>41180</v>
      </c>
      <c r="G260" s="65">
        <v>43006</v>
      </c>
      <c r="H260" s="72"/>
      <c r="I260" s="29">
        <v>547</v>
      </c>
      <c r="J260" s="64">
        <v>0</v>
      </c>
      <c r="K260" s="67">
        <v>0</v>
      </c>
      <c r="L260" s="29">
        <v>0</v>
      </c>
      <c r="M260" s="29">
        <v>471</v>
      </c>
      <c r="N260" s="29">
        <v>76</v>
      </c>
      <c r="O260" s="29">
        <v>0</v>
      </c>
      <c r="P260" t="s">
        <v>874</v>
      </c>
      <c r="Q260" s="64"/>
    </row>
    <row r="261" spans="1:17" hidden="1">
      <c r="A261" s="10" t="s">
        <v>562</v>
      </c>
      <c r="B261" s="10" t="s">
        <v>563</v>
      </c>
      <c r="C261" s="10" t="s">
        <v>766</v>
      </c>
      <c r="D261" s="10" t="s">
        <v>820</v>
      </c>
      <c r="E261" s="10" t="s">
        <v>753</v>
      </c>
      <c r="F261" s="71">
        <v>42278</v>
      </c>
      <c r="G261" s="65">
        <v>43009</v>
      </c>
      <c r="H261" s="72" t="s">
        <v>18</v>
      </c>
      <c r="I261" s="29">
        <v>101</v>
      </c>
      <c r="J261" s="64">
        <v>0</v>
      </c>
      <c r="K261" s="29">
        <v>0</v>
      </c>
      <c r="L261" s="29">
        <v>1</v>
      </c>
      <c r="M261" s="29">
        <v>98</v>
      </c>
      <c r="N261" s="29">
        <v>2</v>
      </c>
      <c r="O261" s="29">
        <v>0</v>
      </c>
      <c r="P261" t="s">
        <v>874</v>
      </c>
      <c r="Q261" s="64"/>
    </row>
    <row r="262" spans="1:17" ht="12.95" hidden="1">
      <c r="A262" s="25" t="s">
        <v>564</v>
      </c>
      <c r="B262" s="25" t="s">
        <v>565</v>
      </c>
      <c r="C262" s="25" t="s">
        <v>766</v>
      </c>
      <c r="D262" s="25" t="s">
        <v>767</v>
      </c>
      <c r="E262" s="25" t="s">
        <v>753</v>
      </c>
      <c r="F262" s="65">
        <v>42292</v>
      </c>
      <c r="G262" s="65">
        <v>43023</v>
      </c>
      <c r="H262" s="68" t="s">
        <v>18</v>
      </c>
      <c r="I262" s="69">
        <v>376</v>
      </c>
      <c r="J262" s="69">
        <v>94</v>
      </c>
      <c r="K262" s="70">
        <v>0</v>
      </c>
      <c r="L262" s="29">
        <v>0</v>
      </c>
      <c r="M262" s="29">
        <v>470</v>
      </c>
      <c r="N262" s="29">
        <v>0</v>
      </c>
      <c r="O262" s="29">
        <v>0</v>
      </c>
      <c r="P262" t="s">
        <v>874</v>
      </c>
      <c r="Q262" s="64"/>
    </row>
    <row r="263" spans="1:17" ht="12.95" hidden="1">
      <c r="A263" s="25" t="s">
        <v>566</v>
      </c>
      <c r="B263" s="25" t="s">
        <v>567</v>
      </c>
      <c r="C263" s="25" t="s">
        <v>766</v>
      </c>
      <c r="D263" s="25" t="s">
        <v>771</v>
      </c>
      <c r="E263" s="25" t="s">
        <v>753</v>
      </c>
      <c r="F263" s="65">
        <v>41199</v>
      </c>
      <c r="G263" s="65">
        <v>43025</v>
      </c>
      <c r="H263" s="68"/>
      <c r="I263" s="69">
        <v>230</v>
      </c>
      <c r="J263" s="64">
        <v>0</v>
      </c>
      <c r="K263" s="70">
        <v>0</v>
      </c>
      <c r="L263" s="29">
        <v>0</v>
      </c>
      <c r="M263" s="29">
        <v>204</v>
      </c>
      <c r="N263" s="29">
        <v>16</v>
      </c>
      <c r="O263" s="29">
        <v>0</v>
      </c>
      <c r="P263" t="s">
        <v>874</v>
      </c>
      <c r="Q263" s="64"/>
    </row>
    <row r="264" spans="1:17" ht="12.95" hidden="1">
      <c r="A264" s="25" t="s">
        <v>568</v>
      </c>
      <c r="B264" s="25" t="s">
        <v>569</v>
      </c>
      <c r="C264" s="25" t="s">
        <v>760</v>
      </c>
      <c r="D264" s="25" t="s">
        <v>871</v>
      </c>
      <c r="E264" s="25" t="s">
        <v>753</v>
      </c>
      <c r="F264" s="65">
        <v>42297</v>
      </c>
      <c r="G264" s="65">
        <v>43028</v>
      </c>
      <c r="H264" s="68" t="s">
        <v>18</v>
      </c>
      <c r="I264" s="69">
        <v>197</v>
      </c>
      <c r="J264" s="64">
        <v>0</v>
      </c>
      <c r="K264" s="70">
        <v>0</v>
      </c>
      <c r="L264" s="29">
        <v>0</v>
      </c>
      <c r="M264" s="29">
        <v>197</v>
      </c>
      <c r="N264" s="29">
        <v>0</v>
      </c>
      <c r="O264" s="29">
        <v>0</v>
      </c>
      <c r="P264" t="s">
        <v>874</v>
      </c>
      <c r="Q264" s="64"/>
    </row>
    <row r="265" spans="1:17" ht="12.95" hidden="1">
      <c r="A265" s="10" t="s">
        <v>570</v>
      </c>
      <c r="B265" s="10" t="s">
        <v>571</v>
      </c>
      <c r="C265" s="10" t="s">
        <v>757</v>
      </c>
      <c r="D265" s="10" t="s">
        <v>857</v>
      </c>
      <c r="E265" s="10" t="s">
        <v>753</v>
      </c>
      <c r="F265" s="71">
        <v>41208</v>
      </c>
      <c r="G265" s="65">
        <v>43034</v>
      </c>
      <c r="H265" s="76"/>
      <c r="I265" s="29">
        <v>10</v>
      </c>
      <c r="J265" s="64">
        <v>0</v>
      </c>
      <c r="K265" s="32">
        <v>0</v>
      </c>
      <c r="L265" s="29">
        <v>0</v>
      </c>
      <c r="M265" s="29">
        <v>10</v>
      </c>
      <c r="N265" s="29">
        <v>0</v>
      </c>
      <c r="O265" s="29">
        <v>0</v>
      </c>
      <c r="P265" t="s">
        <v>874</v>
      </c>
      <c r="Q265" s="64"/>
    </row>
    <row r="266" spans="1:17" hidden="1">
      <c r="A266" s="10" t="s">
        <v>572</v>
      </c>
      <c r="B266" s="10" t="s">
        <v>573</v>
      </c>
      <c r="C266" s="10" t="s">
        <v>757</v>
      </c>
      <c r="D266" s="10" t="s">
        <v>758</v>
      </c>
      <c r="E266" s="10" t="s">
        <v>753</v>
      </c>
      <c r="F266" s="71">
        <v>42329</v>
      </c>
      <c r="G266" s="71">
        <v>43060</v>
      </c>
      <c r="H266" s="72" t="s">
        <v>18</v>
      </c>
      <c r="I266" s="81">
        <v>2601</v>
      </c>
      <c r="J266" s="64">
        <v>0</v>
      </c>
      <c r="K266" s="29">
        <v>0</v>
      </c>
      <c r="L266" s="29">
        <v>1657</v>
      </c>
      <c r="M266" s="29">
        <v>931</v>
      </c>
      <c r="N266" s="29">
        <v>13</v>
      </c>
      <c r="O266" s="29">
        <v>0</v>
      </c>
      <c r="P266" t="s">
        <v>874</v>
      </c>
      <c r="Q266" s="64"/>
    </row>
    <row r="267" spans="1:17" ht="12.95" hidden="1">
      <c r="A267" s="25" t="s">
        <v>574</v>
      </c>
      <c r="B267" s="25" t="s">
        <v>575</v>
      </c>
      <c r="C267" s="25" t="s">
        <v>757</v>
      </c>
      <c r="D267" s="25" t="s">
        <v>934</v>
      </c>
      <c r="E267" s="25" t="s">
        <v>753</v>
      </c>
      <c r="F267" s="65">
        <v>36866</v>
      </c>
      <c r="G267" s="65">
        <v>43075</v>
      </c>
      <c r="H267" s="68" t="s">
        <v>18</v>
      </c>
      <c r="I267" s="69">
        <v>106</v>
      </c>
      <c r="J267" s="64">
        <v>0</v>
      </c>
      <c r="K267" s="70">
        <v>0</v>
      </c>
      <c r="L267" s="29">
        <v>0</v>
      </c>
      <c r="M267" s="29">
        <v>0</v>
      </c>
      <c r="N267" s="29">
        <v>0</v>
      </c>
      <c r="O267" s="29">
        <v>0</v>
      </c>
      <c r="P267" t="s">
        <v>874</v>
      </c>
      <c r="Q267" s="64"/>
    </row>
    <row r="268" spans="1:17" ht="12.95" hidden="1">
      <c r="A268" s="10" t="s">
        <v>576</v>
      </c>
      <c r="B268" s="10" t="s">
        <v>577</v>
      </c>
      <c r="C268" s="10" t="e">
        <v>#N/A</v>
      </c>
      <c r="D268" s="10" t="e">
        <v>#N/A</v>
      </c>
      <c r="E268" s="10" t="e">
        <v>#N/A</v>
      </c>
      <c r="F268" s="71">
        <v>41262</v>
      </c>
      <c r="G268" s="65">
        <v>43088</v>
      </c>
      <c r="H268" s="72" t="s">
        <v>18</v>
      </c>
      <c r="I268" s="29">
        <v>22</v>
      </c>
      <c r="J268" s="64">
        <v>0</v>
      </c>
      <c r="K268" s="32">
        <v>0</v>
      </c>
      <c r="L268" s="29">
        <v>0</v>
      </c>
      <c r="M268" s="29">
        <v>20</v>
      </c>
      <c r="N268" s="29">
        <v>2</v>
      </c>
      <c r="O268" s="29">
        <v>0</v>
      </c>
      <c r="P268" t="s">
        <v>874</v>
      </c>
      <c r="Q268" s="64"/>
    </row>
    <row r="269" spans="1:17" hidden="1">
      <c r="A269" s="10" t="s">
        <v>578</v>
      </c>
      <c r="B269" s="10" t="s">
        <v>579</v>
      </c>
      <c r="C269" s="10" t="s">
        <v>757</v>
      </c>
      <c r="D269" s="10" t="s">
        <v>758</v>
      </c>
      <c r="E269" s="10" t="s">
        <v>753</v>
      </c>
      <c r="F269" s="71">
        <v>41264</v>
      </c>
      <c r="G269" s="65">
        <v>43090</v>
      </c>
      <c r="H269" s="72"/>
      <c r="I269" s="29">
        <v>26</v>
      </c>
      <c r="J269" s="64">
        <v>0</v>
      </c>
      <c r="K269" s="29">
        <v>0</v>
      </c>
      <c r="L269" s="29">
        <v>0</v>
      </c>
      <c r="M269" s="29">
        <v>23</v>
      </c>
      <c r="N269" s="29">
        <v>3</v>
      </c>
      <c r="O269" s="29">
        <v>0</v>
      </c>
      <c r="P269" t="s">
        <v>874</v>
      </c>
      <c r="Q269" s="64"/>
    </row>
    <row r="270" spans="1:17" hidden="1">
      <c r="A270" s="23" t="s">
        <v>580</v>
      </c>
      <c r="B270" s="23" t="s">
        <v>581</v>
      </c>
      <c r="C270" s="23" t="s">
        <v>766</v>
      </c>
      <c r="D270" s="23" t="s">
        <v>771</v>
      </c>
      <c r="E270" s="23" t="s">
        <v>753</v>
      </c>
      <c r="F270" s="65">
        <v>41271</v>
      </c>
      <c r="G270" s="65">
        <v>43097</v>
      </c>
      <c r="H270" s="68"/>
      <c r="I270" s="69">
        <v>48</v>
      </c>
      <c r="J270" s="64">
        <v>0</v>
      </c>
      <c r="K270" s="69">
        <v>0</v>
      </c>
      <c r="L270" s="29">
        <v>0</v>
      </c>
      <c r="M270" s="29">
        <v>48</v>
      </c>
      <c r="N270" s="29">
        <v>0</v>
      </c>
      <c r="O270" s="29">
        <v>0</v>
      </c>
      <c r="P270" t="s">
        <v>874</v>
      </c>
      <c r="Q270" s="64"/>
    </row>
    <row r="271" spans="1:17" hidden="1">
      <c r="A271" s="23" t="s">
        <v>582</v>
      </c>
      <c r="B271" s="23" t="s">
        <v>583</v>
      </c>
      <c r="C271" s="23" t="s">
        <v>757</v>
      </c>
      <c r="D271" s="23" t="s">
        <v>758</v>
      </c>
      <c r="E271" s="23" t="s">
        <v>753</v>
      </c>
      <c r="F271" s="65">
        <v>41274</v>
      </c>
      <c r="G271" s="65">
        <v>43100</v>
      </c>
      <c r="H271" s="68"/>
      <c r="I271" s="75">
        <v>46</v>
      </c>
      <c r="J271" s="64">
        <v>0</v>
      </c>
      <c r="K271" s="69">
        <v>0</v>
      </c>
      <c r="L271" s="29">
        <v>0</v>
      </c>
      <c r="M271" s="29">
        <v>36</v>
      </c>
      <c r="N271" s="29">
        <v>10</v>
      </c>
      <c r="O271" s="29">
        <v>0</v>
      </c>
      <c r="P271" t="s">
        <v>874</v>
      </c>
      <c r="Q271" s="64"/>
    </row>
    <row r="272" spans="1:17" hidden="1">
      <c r="A272" s="25" t="s">
        <v>584</v>
      </c>
      <c r="B272" s="25" t="s">
        <v>585</v>
      </c>
      <c r="C272" s="25" t="s">
        <v>766</v>
      </c>
      <c r="D272" s="25" t="s">
        <v>767</v>
      </c>
      <c r="E272" s="25" t="s">
        <v>753</v>
      </c>
      <c r="F272" s="65">
        <v>41292</v>
      </c>
      <c r="G272" s="65">
        <v>43118</v>
      </c>
      <c r="H272" s="68"/>
      <c r="I272" s="69">
        <v>85</v>
      </c>
      <c r="J272" s="64">
        <v>0</v>
      </c>
      <c r="K272" s="69">
        <v>0</v>
      </c>
      <c r="L272" s="29">
        <v>30</v>
      </c>
      <c r="M272" s="29">
        <v>55</v>
      </c>
      <c r="N272" s="29">
        <v>0</v>
      </c>
      <c r="O272" s="29">
        <v>0</v>
      </c>
      <c r="P272" t="s">
        <v>874</v>
      </c>
      <c r="Q272" s="64"/>
    </row>
    <row r="273" spans="1:17" hidden="1">
      <c r="A273" s="10" t="s">
        <v>586</v>
      </c>
      <c r="B273" s="10" t="s">
        <v>587</v>
      </c>
      <c r="C273" s="10" t="s">
        <v>766</v>
      </c>
      <c r="D273" s="10" t="s">
        <v>775</v>
      </c>
      <c r="E273" s="10" t="s">
        <v>753</v>
      </c>
      <c r="F273" s="71">
        <v>40574</v>
      </c>
      <c r="G273" s="65">
        <v>43131</v>
      </c>
      <c r="H273" s="68" t="s">
        <v>18</v>
      </c>
      <c r="I273" s="29">
        <v>38</v>
      </c>
      <c r="J273" s="64">
        <v>0</v>
      </c>
      <c r="K273" s="29">
        <v>0</v>
      </c>
      <c r="L273" s="29">
        <v>0</v>
      </c>
      <c r="M273" s="29">
        <v>34</v>
      </c>
      <c r="N273" s="29">
        <v>4</v>
      </c>
      <c r="O273" s="29">
        <v>0</v>
      </c>
      <c r="P273" t="s">
        <v>874</v>
      </c>
      <c r="Q273" s="64"/>
    </row>
    <row r="274" spans="1:17" hidden="1">
      <c r="A274" s="25" t="s">
        <v>588</v>
      </c>
      <c r="B274" s="25" t="s">
        <v>589</v>
      </c>
      <c r="C274" s="25" t="s">
        <v>766</v>
      </c>
      <c r="D274" s="25" t="s">
        <v>775</v>
      </c>
      <c r="E274" s="25" t="s">
        <v>753</v>
      </c>
      <c r="F274" s="65">
        <v>42424</v>
      </c>
      <c r="G274" s="65">
        <v>43155</v>
      </c>
      <c r="H274" s="68" t="s">
        <v>18</v>
      </c>
      <c r="I274" s="69">
        <v>59</v>
      </c>
      <c r="J274" s="64">
        <v>0</v>
      </c>
      <c r="K274" s="69">
        <v>0</v>
      </c>
      <c r="L274" s="29">
        <v>12</v>
      </c>
      <c r="M274" s="29">
        <v>47</v>
      </c>
      <c r="N274" s="29">
        <v>0</v>
      </c>
      <c r="O274" s="29">
        <v>0</v>
      </c>
      <c r="P274" t="s">
        <v>874</v>
      </c>
      <c r="Q274" s="64"/>
    </row>
    <row r="275" spans="1:17" hidden="1">
      <c r="A275" t="s">
        <v>590</v>
      </c>
      <c r="B275" t="s">
        <v>591</v>
      </c>
      <c r="C275" t="s">
        <v>766</v>
      </c>
      <c r="D275" t="s">
        <v>775</v>
      </c>
      <c r="E275" t="s">
        <v>753</v>
      </c>
      <c r="F275" s="82">
        <v>39917</v>
      </c>
      <c r="G275" s="82">
        <v>43204</v>
      </c>
      <c r="H275" s="83" t="s">
        <v>18</v>
      </c>
      <c r="I275" s="64">
        <v>154</v>
      </c>
      <c r="J275" s="64">
        <v>0</v>
      </c>
      <c r="K275" s="64">
        <v>0</v>
      </c>
      <c r="L275" s="64">
        <v>0</v>
      </c>
      <c r="M275" s="64">
        <v>0</v>
      </c>
      <c r="N275" s="64">
        <v>0</v>
      </c>
      <c r="O275" s="64">
        <v>0</v>
      </c>
      <c r="P275" t="s">
        <v>874</v>
      </c>
      <c r="Q275" s="64"/>
    </row>
    <row r="276" spans="1:17" hidden="1">
      <c r="A276" s="25" t="s">
        <v>592</v>
      </c>
      <c r="B276" s="25" t="s">
        <v>593</v>
      </c>
      <c r="C276" s="25" t="s">
        <v>766</v>
      </c>
      <c r="D276" s="25" t="s">
        <v>820</v>
      </c>
      <c r="E276" s="25" t="s">
        <v>753</v>
      </c>
      <c r="F276" s="65">
        <v>40995</v>
      </c>
      <c r="G276" s="65">
        <v>43206</v>
      </c>
      <c r="H276" s="68" t="s">
        <v>18</v>
      </c>
      <c r="I276" s="69">
        <v>191</v>
      </c>
      <c r="J276" s="64">
        <v>0</v>
      </c>
      <c r="K276" s="69">
        <v>0</v>
      </c>
      <c r="L276" s="29">
        <v>21</v>
      </c>
      <c r="M276" s="29">
        <v>156</v>
      </c>
      <c r="N276" s="29">
        <v>14</v>
      </c>
      <c r="O276" s="29">
        <v>0</v>
      </c>
      <c r="P276" t="s">
        <v>874</v>
      </c>
      <c r="Q276" s="64"/>
    </row>
    <row r="277" spans="1:17" hidden="1">
      <c r="A277" s="25" t="s">
        <v>594</v>
      </c>
      <c r="B277" s="25" t="s">
        <v>595</v>
      </c>
      <c r="C277" s="25" t="s">
        <v>751</v>
      </c>
      <c r="D277" s="25" t="s">
        <v>945</v>
      </c>
      <c r="E277" s="25" t="s">
        <v>768</v>
      </c>
      <c r="F277" s="65">
        <v>39563</v>
      </c>
      <c r="G277" s="65">
        <v>43215</v>
      </c>
      <c r="H277" s="68" t="s">
        <v>18</v>
      </c>
      <c r="I277" s="69">
        <v>120</v>
      </c>
      <c r="J277" s="64">
        <v>0</v>
      </c>
      <c r="K277" s="69">
        <v>0</v>
      </c>
      <c r="L277" s="29">
        <v>64</v>
      </c>
      <c r="M277" s="29">
        <v>51</v>
      </c>
      <c r="N277" s="29">
        <v>4</v>
      </c>
      <c r="O277" s="29">
        <v>0</v>
      </c>
      <c r="P277" t="s">
        <v>874</v>
      </c>
      <c r="Q277" s="64"/>
    </row>
    <row r="278" spans="1:17" ht="12.95" hidden="1">
      <c r="A278" s="10" t="s">
        <v>596</v>
      </c>
      <c r="B278" s="10" t="s">
        <v>597</v>
      </c>
      <c r="C278" s="10" t="s">
        <v>766</v>
      </c>
      <c r="D278" s="10" t="s">
        <v>775</v>
      </c>
      <c r="E278" s="10" t="s">
        <v>753</v>
      </c>
      <c r="F278" s="71">
        <v>42516</v>
      </c>
      <c r="G278" s="65">
        <v>43246</v>
      </c>
      <c r="H278" s="72" t="s">
        <v>18</v>
      </c>
      <c r="I278" s="29">
        <v>140</v>
      </c>
      <c r="J278" s="64">
        <v>0</v>
      </c>
      <c r="K278" s="32">
        <v>0</v>
      </c>
      <c r="L278" s="29">
        <v>40</v>
      </c>
      <c r="M278" s="29">
        <v>92</v>
      </c>
      <c r="N278" s="29">
        <v>8</v>
      </c>
      <c r="O278" s="29">
        <v>0</v>
      </c>
      <c r="P278" t="s">
        <v>874</v>
      </c>
      <c r="Q278" s="64"/>
    </row>
    <row r="279" spans="1:17" hidden="1">
      <c r="A279" s="25" t="s">
        <v>598</v>
      </c>
      <c r="B279" s="25" t="s">
        <v>599</v>
      </c>
      <c r="C279" s="25" t="s">
        <v>760</v>
      </c>
      <c r="D279" s="25" t="s">
        <v>909</v>
      </c>
      <c r="E279" s="25" t="s">
        <v>851</v>
      </c>
      <c r="F279" s="65">
        <v>41443</v>
      </c>
      <c r="G279" s="65">
        <v>43269</v>
      </c>
      <c r="H279" s="68"/>
      <c r="I279" s="69">
        <v>36</v>
      </c>
      <c r="J279" s="64">
        <v>0</v>
      </c>
      <c r="K279" s="69">
        <v>0</v>
      </c>
      <c r="L279" s="29">
        <v>0</v>
      </c>
      <c r="M279" s="29">
        <v>26</v>
      </c>
      <c r="N279" s="29">
        <v>10</v>
      </c>
      <c r="O279" s="29">
        <v>0</v>
      </c>
      <c r="P279" t="s">
        <v>874</v>
      </c>
      <c r="Q279" s="64"/>
    </row>
    <row r="280" spans="1:17" hidden="1">
      <c r="A280" s="23" t="s">
        <v>600</v>
      </c>
      <c r="B280" s="23" t="s">
        <v>601</v>
      </c>
      <c r="C280" s="23" t="e">
        <v>#N/A</v>
      </c>
      <c r="D280" s="23" t="e">
        <v>#N/A</v>
      </c>
      <c r="E280" s="23" t="e">
        <v>#N/A</v>
      </c>
      <c r="F280" s="65">
        <v>42542</v>
      </c>
      <c r="G280" s="65">
        <v>43272</v>
      </c>
      <c r="H280" s="66"/>
      <c r="I280" s="69">
        <v>80</v>
      </c>
      <c r="J280" s="64">
        <v>0</v>
      </c>
      <c r="K280" s="69">
        <v>0</v>
      </c>
      <c r="L280" s="29">
        <v>0</v>
      </c>
      <c r="M280" s="29">
        <v>72</v>
      </c>
      <c r="N280" s="29">
        <v>8</v>
      </c>
      <c r="O280" s="29">
        <v>0</v>
      </c>
      <c r="P280" t="s">
        <v>874</v>
      </c>
      <c r="Q280" s="64"/>
    </row>
    <row r="281" spans="1:17" ht="12.95" hidden="1">
      <c r="A281" s="25" t="s">
        <v>46</v>
      </c>
      <c r="B281" s="25" t="s">
        <v>47</v>
      </c>
      <c r="C281" s="25" t="s">
        <v>763</v>
      </c>
      <c r="D281" s="25" t="s">
        <v>892</v>
      </c>
      <c r="E281" s="25" t="s">
        <v>753</v>
      </c>
      <c r="F281" s="65">
        <v>41513</v>
      </c>
      <c r="G281" s="65">
        <v>43339</v>
      </c>
      <c r="H281" s="68"/>
      <c r="I281" s="69">
        <v>1280</v>
      </c>
      <c r="J281" s="64">
        <v>0</v>
      </c>
      <c r="K281" s="70">
        <v>0</v>
      </c>
      <c r="L281" s="29">
        <v>239</v>
      </c>
      <c r="M281" s="29">
        <v>1014</v>
      </c>
      <c r="N281" s="29">
        <v>27</v>
      </c>
      <c r="O281" s="29">
        <v>0</v>
      </c>
      <c r="P281" t="s">
        <v>874</v>
      </c>
      <c r="Q281" s="64"/>
    </row>
    <row r="282" spans="1:17" hidden="1">
      <c r="A282" s="10" t="s">
        <v>397</v>
      </c>
      <c r="B282" s="10" t="s">
        <v>602</v>
      </c>
      <c r="C282" s="10" t="s">
        <v>757</v>
      </c>
      <c r="D282" s="10" t="s">
        <v>859</v>
      </c>
      <c r="E282" s="10" t="s">
        <v>753</v>
      </c>
      <c r="F282" s="71">
        <v>41515</v>
      </c>
      <c r="G282" s="65">
        <v>43341</v>
      </c>
      <c r="H282" s="72"/>
      <c r="I282" s="29">
        <v>257</v>
      </c>
      <c r="J282" s="64">
        <v>0</v>
      </c>
      <c r="K282" s="29">
        <v>0</v>
      </c>
      <c r="L282" s="29">
        <v>139</v>
      </c>
      <c r="M282" s="29">
        <v>116</v>
      </c>
      <c r="N282" s="29">
        <v>2</v>
      </c>
      <c r="O282" s="29">
        <v>0</v>
      </c>
      <c r="P282" t="s">
        <v>874</v>
      </c>
      <c r="Q282" s="64"/>
    </row>
    <row r="283" spans="1:17" hidden="1">
      <c r="A283" s="25" t="s">
        <v>952</v>
      </c>
      <c r="B283" s="25" t="s">
        <v>227</v>
      </c>
      <c r="C283" s="25" t="s">
        <v>751</v>
      </c>
      <c r="D283" s="25" t="s">
        <v>944</v>
      </c>
      <c r="E283" s="25" t="s">
        <v>753</v>
      </c>
      <c r="F283" s="65">
        <v>40114</v>
      </c>
      <c r="G283" s="65">
        <v>43401</v>
      </c>
      <c r="H283" s="68" t="s">
        <v>18</v>
      </c>
      <c r="I283" s="69">
        <v>270</v>
      </c>
      <c r="J283" s="64">
        <v>0</v>
      </c>
      <c r="K283" s="69">
        <v>0</v>
      </c>
      <c r="L283" s="29">
        <v>0</v>
      </c>
      <c r="M283" s="29">
        <v>248</v>
      </c>
      <c r="N283" s="29">
        <v>22</v>
      </c>
      <c r="O283" s="29">
        <v>0</v>
      </c>
      <c r="P283" t="s">
        <v>874</v>
      </c>
      <c r="Q283" s="64"/>
    </row>
    <row r="284" spans="1:17" hidden="1">
      <c r="A284" s="25" t="s">
        <v>603</v>
      </c>
      <c r="B284" s="25" t="s">
        <v>604</v>
      </c>
      <c r="C284" s="25" t="s">
        <v>766</v>
      </c>
      <c r="D284" s="25" t="s">
        <v>767</v>
      </c>
      <c r="E284" s="25" t="s">
        <v>753</v>
      </c>
      <c r="F284" s="65">
        <v>41582</v>
      </c>
      <c r="G284" s="65">
        <v>43408</v>
      </c>
      <c r="H284" s="68"/>
      <c r="I284" s="69">
        <v>132</v>
      </c>
      <c r="J284" s="69">
        <v>6</v>
      </c>
      <c r="K284" s="69">
        <v>0</v>
      </c>
      <c r="L284" s="29">
        <v>61</v>
      </c>
      <c r="M284" s="29">
        <v>70</v>
      </c>
      <c r="N284" s="29">
        <v>0</v>
      </c>
      <c r="O284" s="29">
        <v>0</v>
      </c>
      <c r="P284" t="s">
        <v>874</v>
      </c>
      <c r="Q284" s="64"/>
    </row>
    <row r="285" spans="1:17" hidden="1">
      <c r="A285" s="25" t="s">
        <v>605</v>
      </c>
      <c r="B285" s="25" t="s">
        <v>606</v>
      </c>
      <c r="C285" s="25" t="s">
        <v>766</v>
      </c>
      <c r="D285" s="25" t="s">
        <v>775</v>
      </c>
      <c r="E285" s="25" t="s">
        <v>753</v>
      </c>
      <c r="F285" s="71">
        <v>38665</v>
      </c>
      <c r="G285" s="71">
        <v>43413</v>
      </c>
      <c r="H285" s="68" t="s">
        <v>18</v>
      </c>
      <c r="I285" s="29">
        <v>80</v>
      </c>
      <c r="J285" s="64">
        <v>0</v>
      </c>
      <c r="K285" s="67">
        <v>0</v>
      </c>
      <c r="L285" s="29">
        <v>20</v>
      </c>
      <c r="M285" s="29">
        <v>60</v>
      </c>
      <c r="N285" s="29">
        <v>0</v>
      </c>
      <c r="O285" s="29">
        <v>0</v>
      </c>
      <c r="P285" t="s">
        <v>874</v>
      </c>
      <c r="Q285" s="64"/>
    </row>
    <row r="286" spans="1:17" hidden="1">
      <c r="A286" s="25" t="s">
        <v>236</v>
      </c>
      <c r="B286" s="25" t="s">
        <v>237</v>
      </c>
      <c r="C286" s="25" t="s">
        <v>757</v>
      </c>
      <c r="D286" s="25" t="s">
        <v>934</v>
      </c>
      <c r="E286" s="25" t="s">
        <v>753</v>
      </c>
      <c r="F286" s="65">
        <v>42688</v>
      </c>
      <c r="G286" s="65">
        <v>43418</v>
      </c>
      <c r="H286" s="68" t="s">
        <v>18</v>
      </c>
      <c r="I286" s="69">
        <v>163</v>
      </c>
      <c r="J286" s="64">
        <v>0</v>
      </c>
      <c r="K286" s="69">
        <v>0</v>
      </c>
      <c r="L286" s="29">
        <v>32</v>
      </c>
      <c r="M286" s="29">
        <v>131</v>
      </c>
      <c r="N286" s="29">
        <v>0</v>
      </c>
      <c r="O286" s="29">
        <v>0</v>
      </c>
      <c r="P286" t="s">
        <v>874</v>
      </c>
      <c r="Q286" s="64"/>
    </row>
    <row r="287" spans="1:17" hidden="1">
      <c r="A287" s="25" t="s">
        <v>607</v>
      </c>
      <c r="B287" s="25" t="s">
        <v>608</v>
      </c>
      <c r="C287" s="25" t="s">
        <v>833</v>
      </c>
      <c r="D287" s="25" t="s">
        <v>876</v>
      </c>
      <c r="E287" s="25" t="s">
        <v>753</v>
      </c>
      <c r="F287" s="65">
        <v>39766</v>
      </c>
      <c r="G287" s="65">
        <v>43418</v>
      </c>
      <c r="H287" s="68" t="s">
        <v>18</v>
      </c>
      <c r="I287" s="69">
        <v>203</v>
      </c>
      <c r="J287" s="64">
        <v>0</v>
      </c>
      <c r="K287" s="69">
        <v>0</v>
      </c>
      <c r="L287" s="29">
        <v>5</v>
      </c>
      <c r="M287" s="29">
        <v>195</v>
      </c>
      <c r="N287" s="29">
        <v>3</v>
      </c>
      <c r="O287" s="29">
        <v>0</v>
      </c>
      <c r="P287" t="s">
        <v>874</v>
      </c>
      <c r="Q287" s="64"/>
    </row>
    <row r="288" spans="1:17" ht="12.95" hidden="1">
      <c r="A288" s="25" t="s">
        <v>609</v>
      </c>
      <c r="B288" s="25" t="s">
        <v>610</v>
      </c>
      <c r="C288" s="25" t="e">
        <v>#N/A</v>
      </c>
      <c r="D288" s="25" t="e">
        <v>#N/A</v>
      </c>
      <c r="E288" s="25" t="e">
        <v>#N/A</v>
      </c>
      <c r="F288" s="65">
        <v>41599</v>
      </c>
      <c r="G288" s="65">
        <v>43425</v>
      </c>
      <c r="H288" s="68"/>
      <c r="I288" s="69">
        <v>64</v>
      </c>
      <c r="J288" s="64">
        <v>0</v>
      </c>
      <c r="K288" s="70">
        <v>0</v>
      </c>
      <c r="L288" s="29">
        <v>0</v>
      </c>
      <c r="M288" s="29">
        <v>51</v>
      </c>
      <c r="N288" s="29">
        <v>13</v>
      </c>
      <c r="O288" s="29">
        <v>0</v>
      </c>
      <c r="P288" t="s">
        <v>874</v>
      </c>
      <c r="Q288" s="64"/>
    </row>
    <row r="289" spans="1:17" hidden="1">
      <c r="A289" s="25" t="s">
        <v>611</v>
      </c>
      <c r="B289" s="25" t="s">
        <v>612</v>
      </c>
      <c r="C289" s="25" t="s">
        <v>766</v>
      </c>
      <c r="D289" s="25" t="s">
        <v>895</v>
      </c>
      <c r="E289" s="25" t="s">
        <v>753</v>
      </c>
      <c r="F289" s="65">
        <v>40117</v>
      </c>
      <c r="G289" s="65">
        <v>43465</v>
      </c>
      <c r="H289" s="68" t="s">
        <v>18</v>
      </c>
      <c r="I289" s="69">
        <v>170</v>
      </c>
      <c r="J289" s="64">
        <v>0</v>
      </c>
      <c r="K289" s="69">
        <v>0</v>
      </c>
      <c r="L289" s="29">
        <v>0</v>
      </c>
      <c r="M289" s="29">
        <v>170</v>
      </c>
      <c r="N289" s="29">
        <v>0</v>
      </c>
      <c r="O289" s="29">
        <v>0</v>
      </c>
      <c r="P289" t="s">
        <v>874</v>
      </c>
      <c r="Q289" s="64"/>
    </row>
    <row r="290" spans="1:17" hidden="1">
      <c r="A290" s="10" t="s">
        <v>613</v>
      </c>
      <c r="B290" s="10" t="s">
        <v>614</v>
      </c>
      <c r="C290" s="10" t="s">
        <v>757</v>
      </c>
      <c r="D290" s="10" t="s">
        <v>817</v>
      </c>
      <c r="E290" s="10" t="s">
        <v>753</v>
      </c>
      <c r="F290" s="71">
        <v>39483</v>
      </c>
      <c r="G290" s="65">
        <v>43499</v>
      </c>
      <c r="H290" s="72"/>
      <c r="I290" s="29">
        <v>113</v>
      </c>
      <c r="J290" s="64">
        <v>0</v>
      </c>
      <c r="K290" s="29">
        <v>0</v>
      </c>
      <c r="L290" s="29">
        <v>26</v>
      </c>
      <c r="M290" s="29">
        <v>71</v>
      </c>
      <c r="N290" s="29">
        <v>16</v>
      </c>
      <c r="O290" s="29">
        <v>0</v>
      </c>
      <c r="P290" t="s">
        <v>874</v>
      </c>
      <c r="Q290" s="64"/>
    </row>
    <row r="291" spans="1:17" ht="12.95" hidden="1">
      <c r="A291" s="25" t="s">
        <v>615</v>
      </c>
      <c r="B291" s="25" t="s">
        <v>616</v>
      </c>
      <c r="C291" s="25" t="s">
        <v>757</v>
      </c>
      <c r="D291" s="25" t="s">
        <v>853</v>
      </c>
      <c r="E291" s="25" t="s">
        <v>753</v>
      </c>
      <c r="F291" s="65">
        <v>38072</v>
      </c>
      <c r="G291" s="65">
        <v>43550</v>
      </c>
      <c r="H291" s="68" t="s">
        <v>18</v>
      </c>
      <c r="I291" s="69">
        <v>70</v>
      </c>
      <c r="J291" s="64">
        <v>0</v>
      </c>
      <c r="K291" s="70">
        <v>0</v>
      </c>
      <c r="L291" s="29">
        <v>0</v>
      </c>
      <c r="M291" s="29">
        <v>70</v>
      </c>
      <c r="N291" s="29">
        <v>0</v>
      </c>
      <c r="O291" s="29">
        <v>0</v>
      </c>
      <c r="P291" t="s">
        <v>874</v>
      </c>
      <c r="Q291" s="64"/>
    </row>
    <row r="292" spans="1:17" hidden="1">
      <c r="A292" s="25" t="s">
        <v>617</v>
      </c>
      <c r="B292" s="25" t="s">
        <v>618</v>
      </c>
      <c r="C292" s="25" t="s">
        <v>757</v>
      </c>
      <c r="D292" s="25" t="s">
        <v>853</v>
      </c>
      <c r="E292" s="25" t="s">
        <v>753</v>
      </c>
      <c r="F292" s="65">
        <v>41732</v>
      </c>
      <c r="G292" s="65">
        <v>43558</v>
      </c>
      <c r="H292" s="68"/>
      <c r="I292" s="69">
        <v>30</v>
      </c>
      <c r="J292" s="64">
        <v>0</v>
      </c>
      <c r="K292" s="69">
        <v>0</v>
      </c>
      <c r="L292" s="29">
        <v>0</v>
      </c>
      <c r="M292" s="29">
        <v>15</v>
      </c>
      <c r="N292" s="29">
        <v>15</v>
      </c>
      <c r="O292" s="29">
        <v>0</v>
      </c>
      <c r="P292" t="s">
        <v>874</v>
      </c>
      <c r="Q292" s="64"/>
    </row>
    <row r="293" spans="1:17" hidden="1">
      <c r="A293" s="25" t="s">
        <v>619</v>
      </c>
      <c r="B293" s="25" t="s">
        <v>620</v>
      </c>
      <c r="C293" s="25" t="s">
        <v>757</v>
      </c>
      <c r="D293" s="25" t="s">
        <v>817</v>
      </c>
      <c r="E293" s="25" t="s">
        <v>753</v>
      </c>
      <c r="F293" s="65">
        <v>41746</v>
      </c>
      <c r="G293" s="65">
        <v>43572</v>
      </c>
      <c r="H293" s="68"/>
      <c r="I293" s="69">
        <v>40</v>
      </c>
      <c r="J293" s="64">
        <v>0</v>
      </c>
      <c r="K293" s="69">
        <v>0</v>
      </c>
      <c r="L293" s="29">
        <v>0</v>
      </c>
      <c r="M293" s="29">
        <v>40</v>
      </c>
      <c r="N293" s="29">
        <v>0</v>
      </c>
      <c r="O293" s="29">
        <v>0</v>
      </c>
      <c r="P293" t="s">
        <v>874</v>
      </c>
      <c r="Q293" s="64"/>
    </row>
    <row r="294" spans="1:17" ht="24.95" hidden="1">
      <c r="A294" s="57" t="s">
        <v>621</v>
      </c>
      <c r="B294" s="10" t="s">
        <v>622</v>
      </c>
      <c r="C294" s="10" t="s">
        <v>766</v>
      </c>
      <c r="D294" s="10" t="s">
        <v>895</v>
      </c>
      <c r="E294" s="10" t="s">
        <v>851</v>
      </c>
      <c r="F294" s="71">
        <v>41752</v>
      </c>
      <c r="G294" s="65">
        <v>43578</v>
      </c>
      <c r="H294" s="72"/>
      <c r="I294" s="64">
        <v>0</v>
      </c>
      <c r="J294" s="29">
        <v>8</v>
      </c>
      <c r="K294" s="32">
        <v>0</v>
      </c>
      <c r="L294" s="29">
        <v>0</v>
      </c>
      <c r="M294" s="29">
        <v>8</v>
      </c>
      <c r="N294" s="29">
        <v>0</v>
      </c>
      <c r="O294" s="29">
        <v>0</v>
      </c>
      <c r="P294" t="s">
        <v>874</v>
      </c>
      <c r="Q294" s="64"/>
    </row>
    <row r="295" spans="1:17" ht="24.95" hidden="1">
      <c r="A295" s="57" t="s">
        <v>623</v>
      </c>
      <c r="B295" s="84" t="s">
        <v>624</v>
      </c>
      <c r="C295" s="84" t="s">
        <v>766</v>
      </c>
      <c r="D295" s="84" t="s">
        <v>895</v>
      </c>
      <c r="E295" s="84" t="s">
        <v>753</v>
      </c>
      <c r="F295" s="71">
        <v>41761</v>
      </c>
      <c r="G295" s="65">
        <v>43587</v>
      </c>
      <c r="H295" s="72"/>
      <c r="I295" s="29">
        <v>18</v>
      </c>
      <c r="J295" s="64">
        <v>0</v>
      </c>
      <c r="K295" s="32">
        <v>0</v>
      </c>
      <c r="L295" s="29">
        <v>0</v>
      </c>
      <c r="M295" s="29">
        <v>18</v>
      </c>
      <c r="N295" s="29">
        <v>0</v>
      </c>
      <c r="O295" s="29">
        <v>0</v>
      </c>
      <c r="P295" t="s">
        <v>874</v>
      </c>
      <c r="Q295" s="64"/>
    </row>
    <row r="296" spans="1:17" ht="12.95" hidden="1">
      <c r="A296" s="10" t="s">
        <v>625</v>
      </c>
      <c r="B296" s="10" t="s">
        <v>626</v>
      </c>
      <c r="C296" s="10" t="s">
        <v>760</v>
      </c>
      <c r="D296" s="10" t="s">
        <v>786</v>
      </c>
      <c r="E296" s="10" t="s">
        <v>753</v>
      </c>
      <c r="F296" s="71">
        <v>41782</v>
      </c>
      <c r="G296" s="65">
        <v>43608</v>
      </c>
      <c r="H296" s="72"/>
      <c r="I296" s="29">
        <v>234</v>
      </c>
      <c r="J296" s="64">
        <v>0</v>
      </c>
      <c r="K296" s="32">
        <v>0</v>
      </c>
      <c r="L296" s="29">
        <v>0</v>
      </c>
      <c r="M296" s="29">
        <v>234</v>
      </c>
      <c r="N296" s="29">
        <v>0</v>
      </c>
      <c r="O296" s="29">
        <v>0</v>
      </c>
      <c r="P296" t="s">
        <v>874</v>
      </c>
      <c r="Q296" s="64"/>
    </row>
    <row r="297" spans="1:17" ht="12.95" hidden="1">
      <c r="A297" s="10" t="s">
        <v>627</v>
      </c>
      <c r="B297" s="10" t="s">
        <v>628</v>
      </c>
      <c r="C297" s="10" t="e">
        <v>#N/A</v>
      </c>
      <c r="D297" s="10" t="e">
        <v>#N/A</v>
      </c>
      <c r="E297" s="10" t="e">
        <v>#N/A</v>
      </c>
      <c r="F297" s="71">
        <v>41787</v>
      </c>
      <c r="G297" s="65">
        <v>43613</v>
      </c>
      <c r="H297" s="72"/>
      <c r="I297" s="29">
        <v>40</v>
      </c>
      <c r="J297" s="64">
        <v>0</v>
      </c>
      <c r="K297" s="32">
        <v>0</v>
      </c>
      <c r="L297" s="29">
        <v>11</v>
      </c>
      <c r="M297" s="29">
        <v>29</v>
      </c>
      <c r="N297" s="29">
        <v>0</v>
      </c>
      <c r="O297" s="29">
        <v>0</v>
      </c>
      <c r="P297" t="s">
        <v>874</v>
      </c>
      <c r="Q297" s="64"/>
    </row>
    <row r="298" spans="1:17" hidden="1">
      <c r="A298" s="23" t="s">
        <v>953</v>
      </c>
      <c r="B298" s="23" t="s">
        <v>213</v>
      </c>
      <c r="C298" s="23" t="s">
        <v>760</v>
      </c>
      <c r="D298" s="23" t="s">
        <v>786</v>
      </c>
      <c r="E298" s="23" t="s">
        <v>753</v>
      </c>
      <c r="F298" s="65">
        <v>41795</v>
      </c>
      <c r="G298" s="65">
        <v>43621</v>
      </c>
      <c r="H298" s="68"/>
      <c r="I298" s="75">
        <v>72</v>
      </c>
      <c r="J298" s="64">
        <v>0</v>
      </c>
      <c r="K298" s="69">
        <v>0</v>
      </c>
      <c r="L298" s="29">
        <v>0</v>
      </c>
      <c r="M298" s="29">
        <v>79</v>
      </c>
      <c r="N298" s="29">
        <v>2</v>
      </c>
      <c r="O298" s="29">
        <v>0</v>
      </c>
      <c r="P298" t="s">
        <v>874</v>
      </c>
      <c r="Q298" s="64"/>
    </row>
    <row r="299" spans="1:17" hidden="1">
      <c r="A299" s="25" t="s">
        <v>629</v>
      </c>
      <c r="B299" s="25" t="s">
        <v>630</v>
      </c>
      <c r="C299" s="25" t="s">
        <v>757</v>
      </c>
      <c r="D299" s="25" t="s">
        <v>758</v>
      </c>
      <c r="E299" s="25" t="s">
        <v>753</v>
      </c>
      <c r="F299" s="65">
        <v>42894</v>
      </c>
      <c r="G299" s="65">
        <v>43624</v>
      </c>
      <c r="H299" s="68" t="s">
        <v>18</v>
      </c>
      <c r="I299" s="69">
        <v>21</v>
      </c>
      <c r="J299" s="64">
        <v>0</v>
      </c>
      <c r="K299" s="69">
        <v>0</v>
      </c>
      <c r="L299" s="29">
        <v>0</v>
      </c>
      <c r="M299" s="29">
        <v>19</v>
      </c>
      <c r="N299" s="29">
        <v>2</v>
      </c>
      <c r="O299" s="29">
        <v>0</v>
      </c>
      <c r="P299" t="s">
        <v>874</v>
      </c>
      <c r="Q299" s="64"/>
    </row>
    <row r="300" spans="1:17" ht="12.95" hidden="1">
      <c r="A300" s="25" t="s">
        <v>631</v>
      </c>
      <c r="B300" s="25" t="s">
        <v>632</v>
      </c>
      <c r="C300" s="25" t="s">
        <v>766</v>
      </c>
      <c r="D300" s="25" t="s">
        <v>767</v>
      </c>
      <c r="E300" s="25" t="s">
        <v>753</v>
      </c>
      <c r="F300" s="65">
        <v>41075</v>
      </c>
      <c r="G300" s="65">
        <v>43631</v>
      </c>
      <c r="H300" s="68" t="s">
        <v>18</v>
      </c>
      <c r="I300" s="69">
        <v>35</v>
      </c>
      <c r="J300" s="69">
        <v>12</v>
      </c>
      <c r="K300" s="70">
        <v>0</v>
      </c>
      <c r="L300" s="29">
        <v>0</v>
      </c>
      <c r="M300" s="29">
        <v>47</v>
      </c>
      <c r="N300" s="29">
        <v>0</v>
      </c>
      <c r="O300" s="29">
        <v>0</v>
      </c>
      <c r="P300" t="s">
        <v>874</v>
      </c>
      <c r="Q300" s="64"/>
    </row>
    <row r="301" spans="1:17" hidden="1">
      <c r="A301" s="25" t="s">
        <v>633</v>
      </c>
      <c r="B301" s="25" t="s">
        <v>634</v>
      </c>
      <c r="C301" s="25" t="s">
        <v>766</v>
      </c>
      <c r="D301" s="25" t="s">
        <v>895</v>
      </c>
      <c r="E301" s="25" t="s">
        <v>753</v>
      </c>
      <c r="F301" s="65">
        <v>42910</v>
      </c>
      <c r="G301" s="65">
        <v>43640</v>
      </c>
      <c r="H301" s="68" t="s">
        <v>18</v>
      </c>
      <c r="I301" s="69">
        <v>94</v>
      </c>
      <c r="J301" s="64">
        <v>0</v>
      </c>
      <c r="K301" s="69">
        <v>0</v>
      </c>
      <c r="L301" s="29">
        <v>0</v>
      </c>
      <c r="M301" s="29">
        <v>89</v>
      </c>
      <c r="N301" s="29">
        <v>5</v>
      </c>
      <c r="O301" s="29">
        <v>0</v>
      </c>
      <c r="P301" t="s">
        <v>874</v>
      </c>
      <c r="Q301" s="64"/>
    </row>
    <row r="302" spans="1:17" hidden="1">
      <c r="A302" s="10" t="s">
        <v>635</v>
      </c>
      <c r="B302" s="10" t="s">
        <v>636</v>
      </c>
      <c r="C302" s="10" t="s">
        <v>757</v>
      </c>
      <c r="D302" s="10" t="s">
        <v>817</v>
      </c>
      <c r="E302" s="10" t="s">
        <v>768</v>
      </c>
      <c r="F302" s="71">
        <v>41900</v>
      </c>
      <c r="G302" s="65">
        <v>43726</v>
      </c>
      <c r="H302" s="72" t="s">
        <v>18</v>
      </c>
      <c r="I302" s="29">
        <v>76</v>
      </c>
      <c r="J302" s="64">
        <v>0</v>
      </c>
      <c r="K302" s="29">
        <v>0</v>
      </c>
      <c r="L302" s="29">
        <v>0</v>
      </c>
      <c r="M302" s="29">
        <v>69</v>
      </c>
      <c r="N302" s="29">
        <v>7</v>
      </c>
      <c r="O302" s="29">
        <v>0</v>
      </c>
      <c r="P302" t="s">
        <v>874</v>
      </c>
      <c r="Q302" s="64"/>
    </row>
    <row r="303" spans="1:17" hidden="1">
      <c r="A303" s="25" t="s">
        <v>637</v>
      </c>
      <c r="B303" s="25" t="s">
        <v>638</v>
      </c>
      <c r="C303" s="25" t="s">
        <v>757</v>
      </c>
      <c r="D303" s="25" t="s">
        <v>758</v>
      </c>
      <c r="E303" s="25" t="s">
        <v>753</v>
      </c>
      <c r="F303" s="65">
        <v>41933</v>
      </c>
      <c r="G303" s="65">
        <v>43759</v>
      </c>
      <c r="H303" s="68"/>
      <c r="I303" s="80">
        <v>69</v>
      </c>
      <c r="J303" s="64">
        <v>0</v>
      </c>
      <c r="K303" s="69">
        <v>0</v>
      </c>
      <c r="L303" s="29">
        <v>0</v>
      </c>
      <c r="M303" s="29">
        <v>64</v>
      </c>
      <c r="N303" s="29">
        <v>5</v>
      </c>
      <c r="O303" s="29">
        <v>0</v>
      </c>
      <c r="P303" t="s">
        <v>874</v>
      </c>
      <c r="Q303" s="64"/>
    </row>
    <row r="304" spans="1:17" hidden="1">
      <c r="A304" s="25" t="s">
        <v>639</v>
      </c>
      <c r="B304" s="85" t="s">
        <v>640</v>
      </c>
      <c r="C304" s="85" t="s">
        <v>757</v>
      </c>
      <c r="D304" s="85" t="s">
        <v>859</v>
      </c>
      <c r="E304" s="85" t="s">
        <v>759</v>
      </c>
      <c r="F304" s="65">
        <v>42054</v>
      </c>
      <c r="G304" s="65">
        <v>43880</v>
      </c>
      <c r="H304" s="68"/>
      <c r="I304" s="64">
        <v>0</v>
      </c>
      <c r="J304" s="64">
        <v>0</v>
      </c>
      <c r="K304" s="69">
        <v>3</v>
      </c>
      <c r="L304" s="29">
        <v>0</v>
      </c>
      <c r="M304" s="29">
        <v>3</v>
      </c>
      <c r="N304" s="29">
        <v>0</v>
      </c>
      <c r="O304" s="29">
        <v>0</v>
      </c>
      <c r="P304" t="s">
        <v>874</v>
      </c>
      <c r="Q304" s="64"/>
    </row>
    <row r="305" spans="1:17" hidden="1">
      <c r="A305" s="25" t="s">
        <v>641</v>
      </c>
      <c r="B305" s="25" t="s">
        <v>642</v>
      </c>
      <c r="C305" s="25" t="s">
        <v>757</v>
      </c>
      <c r="D305" s="25" t="s">
        <v>934</v>
      </c>
      <c r="E305" s="25" t="s">
        <v>768</v>
      </c>
      <c r="F305" s="65">
        <v>43155</v>
      </c>
      <c r="G305" s="65">
        <v>43885</v>
      </c>
      <c r="H305" s="68" t="s">
        <v>18</v>
      </c>
      <c r="I305" s="69">
        <v>183</v>
      </c>
      <c r="J305" s="64">
        <v>0</v>
      </c>
      <c r="K305" s="69">
        <v>0</v>
      </c>
      <c r="L305" s="29">
        <v>0</v>
      </c>
      <c r="M305" s="29">
        <v>183</v>
      </c>
      <c r="N305" s="29">
        <v>0</v>
      </c>
      <c r="O305" s="29">
        <v>0</v>
      </c>
      <c r="P305" t="s">
        <v>874</v>
      </c>
      <c r="Q305" s="64"/>
    </row>
    <row r="306" spans="1:17" hidden="1">
      <c r="A306" s="25" t="s">
        <v>643</v>
      </c>
      <c r="B306" s="25" t="s">
        <v>644</v>
      </c>
      <c r="C306" s="25" t="s">
        <v>766</v>
      </c>
      <c r="D306" s="25" t="s">
        <v>791</v>
      </c>
      <c r="E306" s="25" t="s">
        <v>753</v>
      </c>
      <c r="F306" s="65">
        <v>42180</v>
      </c>
      <c r="G306" s="65">
        <v>44007</v>
      </c>
      <c r="H306" s="68"/>
      <c r="I306" s="64">
        <v>0</v>
      </c>
      <c r="J306" s="64">
        <v>0</v>
      </c>
      <c r="K306" s="69">
        <v>90</v>
      </c>
      <c r="L306" s="29">
        <v>49</v>
      </c>
      <c r="M306" s="29">
        <v>39</v>
      </c>
      <c r="N306" s="29">
        <v>2</v>
      </c>
      <c r="O306" s="29">
        <v>0</v>
      </c>
      <c r="P306" t="s">
        <v>874</v>
      </c>
      <c r="Q306" s="64"/>
    </row>
    <row r="307" spans="1:17" hidden="1">
      <c r="A307" s="25" t="s">
        <v>645</v>
      </c>
      <c r="B307" s="25" t="s">
        <v>646</v>
      </c>
      <c r="C307" s="25" t="s">
        <v>751</v>
      </c>
      <c r="D307" s="25" t="s">
        <v>869</v>
      </c>
      <c r="E307" s="25" t="s">
        <v>753</v>
      </c>
      <c r="F307" s="65">
        <v>43280</v>
      </c>
      <c r="G307" s="65">
        <v>44011</v>
      </c>
      <c r="H307" s="68" t="s">
        <v>18</v>
      </c>
      <c r="I307" s="69">
        <v>165</v>
      </c>
      <c r="J307" s="64">
        <v>0</v>
      </c>
      <c r="K307" s="69">
        <v>0</v>
      </c>
      <c r="L307" s="29">
        <v>0</v>
      </c>
      <c r="M307" s="29">
        <v>165</v>
      </c>
      <c r="N307" s="29">
        <v>0</v>
      </c>
      <c r="O307" s="29">
        <v>0</v>
      </c>
      <c r="P307" t="s">
        <v>874</v>
      </c>
      <c r="Q307" s="64"/>
    </row>
    <row r="308" spans="1:17" hidden="1">
      <c r="A308" s="23" t="s">
        <v>647</v>
      </c>
      <c r="B308" s="23" t="s">
        <v>648</v>
      </c>
      <c r="C308" s="23" t="s">
        <v>760</v>
      </c>
      <c r="D308" s="23" t="s">
        <v>837</v>
      </c>
      <c r="E308" s="23" t="s">
        <v>753</v>
      </c>
      <c r="F308" s="65">
        <v>43325</v>
      </c>
      <c r="G308" s="65">
        <v>44056</v>
      </c>
      <c r="H308" s="68" t="s">
        <v>18</v>
      </c>
      <c r="I308" s="75">
        <v>186</v>
      </c>
      <c r="J308" s="64">
        <v>0</v>
      </c>
      <c r="K308" s="69">
        <v>0</v>
      </c>
      <c r="L308" s="29">
        <v>0</v>
      </c>
      <c r="M308" s="29">
        <v>185</v>
      </c>
      <c r="N308" s="29">
        <v>1</v>
      </c>
      <c r="O308" s="29">
        <v>0</v>
      </c>
      <c r="P308" t="s">
        <v>874</v>
      </c>
      <c r="Q308" s="64"/>
    </row>
    <row r="309" spans="1:17" hidden="1">
      <c r="A309" s="25" t="s">
        <v>649</v>
      </c>
      <c r="B309" s="25" t="s">
        <v>650</v>
      </c>
      <c r="C309" s="25" t="e">
        <v>#N/A</v>
      </c>
      <c r="D309" s="25" t="e">
        <v>#N/A</v>
      </c>
      <c r="E309" s="25" t="e">
        <v>#N/A</v>
      </c>
      <c r="F309" s="65">
        <v>43370</v>
      </c>
      <c r="G309" s="65">
        <v>44101</v>
      </c>
      <c r="H309" s="68" t="s">
        <v>18</v>
      </c>
      <c r="I309" s="69">
        <v>81</v>
      </c>
      <c r="J309" s="64">
        <v>0</v>
      </c>
      <c r="K309" s="69">
        <v>0</v>
      </c>
      <c r="L309" s="29">
        <v>0</v>
      </c>
      <c r="M309" s="29">
        <v>80</v>
      </c>
      <c r="N309" s="29">
        <v>1</v>
      </c>
      <c r="O309" s="29">
        <v>0</v>
      </c>
      <c r="P309" t="s">
        <v>874</v>
      </c>
      <c r="Q309" s="64"/>
    </row>
    <row r="310" spans="1:17" hidden="1">
      <c r="A310" s="58" t="s">
        <v>651</v>
      </c>
      <c r="B310" s="25" t="s">
        <v>652</v>
      </c>
      <c r="C310" s="25" t="s">
        <v>760</v>
      </c>
      <c r="D310" s="25" t="s">
        <v>871</v>
      </c>
      <c r="E310" s="25" t="s">
        <v>753</v>
      </c>
      <c r="F310" s="65">
        <v>42360</v>
      </c>
      <c r="G310" s="65">
        <v>44187</v>
      </c>
      <c r="H310" s="68"/>
      <c r="I310" s="64">
        <v>0</v>
      </c>
      <c r="J310" s="64">
        <v>0</v>
      </c>
      <c r="K310" s="69">
        <v>10</v>
      </c>
      <c r="L310" s="29">
        <v>0</v>
      </c>
      <c r="M310" s="29">
        <v>8</v>
      </c>
      <c r="N310" s="29">
        <v>2</v>
      </c>
      <c r="O310" s="29">
        <v>0</v>
      </c>
      <c r="P310" t="s">
        <v>874</v>
      </c>
      <c r="Q310" s="64"/>
    </row>
    <row r="311" spans="1:17" hidden="1">
      <c r="A311" s="58" t="s">
        <v>653</v>
      </c>
      <c r="B311" s="25" t="s">
        <v>654</v>
      </c>
      <c r="C311" s="25" t="s">
        <v>833</v>
      </c>
      <c r="D311" s="25" t="s">
        <v>946</v>
      </c>
      <c r="E311" s="25" t="s">
        <v>753</v>
      </c>
      <c r="F311" s="65">
        <v>42431</v>
      </c>
      <c r="G311" s="65">
        <v>44257</v>
      </c>
      <c r="H311" s="68"/>
      <c r="I311" s="69">
        <v>57</v>
      </c>
      <c r="J311" s="64">
        <v>0</v>
      </c>
      <c r="K311" s="69">
        <v>0</v>
      </c>
      <c r="L311" s="29">
        <v>0</v>
      </c>
      <c r="M311" s="29">
        <v>57</v>
      </c>
      <c r="N311" s="29">
        <v>0</v>
      </c>
      <c r="O311" s="29">
        <v>0</v>
      </c>
      <c r="P311" t="s">
        <v>874</v>
      </c>
      <c r="Q311" s="64"/>
    </row>
    <row r="312" spans="1:17" hidden="1">
      <c r="A312" s="10" t="s">
        <v>655</v>
      </c>
      <c r="B312" s="10" t="s">
        <v>656</v>
      </c>
      <c r="C312" s="10" t="s">
        <v>833</v>
      </c>
      <c r="D312" s="10" t="s">
        <v>949</v>
      </c>
      <c r="E312" s="10" t="s">
        <v>753</v>
      </c>
      <c r="F312" s="71">
        <v>42523</v>
      </c>
      <c r="G312" s="71">
        <v>44349</v>
      </c>
      <c r="H312" s="28"/>
      <c r="I312" s="29">
        <v>215</v>
      </c>
      <c r="J312" s="64">
        <v>0</v>
      </c>
      <c r="K312" s="29">
        <v>0</v>
      </c>
      <c r="L312" s="29">
        <v>118</v>
      </c>
      <c r="M312" s="29">
        <v>89</v>
      </c>
      <c r="N312" s="29">
        <v>8</v>
      </c>
      <c r="O312" s="29">
        <v>0</v>
      </c>
      <c r="P312" t="s">
        <v>874</v>
      </c>
      <c r="Q312" s="64"/>
    </row>
    <row r="313" spans="1:17" hidden="1">
      <c r="A313" s="25" t="s">
        <v>657</v>
      </c>
      <c r="B313" s="25" t="s">
        <v>658</v>
      </c>
      <c r="C313" s="25" t="s">
        <v>760</v>
      </c>
      <c r="D313" s="25" t="s">
        <v>954</v>
      </c>
      <c r="E313" s="25" t="s">
        <v>753</v>
      </c>
      <c r="F313" s="65">
        <v>43627</v>
      </c>
      <c r="G313" s="65">
        <v>44358</v>
      </c>
      <c r="H313" s="68" t="s">
        <v>18</v>
      </c>
      <c r="I313" s="69">
        <v>545</v>
      </c>
      <c r="J313" s="64">
        <v>0</v>
      </c>
      <c r="K313" s="69">
        <v>965</v>
      </c>
      <c r="L313" s="29">
        <v>0</v>
      </c>
      <c r="M313" s="29">
        <v>1502</v>
      </c>
      <c r="N313" s="29">
        <v>8</v>
      </c>
      <c r="O313" s="29">
        <v>0</v>
      </c>
      <c r="P313" t="s">
        <v>874</v>
      </c>
      <c r="Q313" s="64"/>
    </row>
    <row r="314" spans="1:17" hidden="1">
      <c r="A314" s="10" t="s">
        <v>659</v>
      </c>
      <c r="B314" s="10" t="s">
        <v>660</v>
      </c>
      <c r="C314" s="10" t="s">
        <v>757</v>
      </c>
      <c r="D314" s="10" t="s">
        <v>859</v>
      </c>
      <c r="E314" s="10" t="s">
        <v>805</v>
      </c>
      <c r="F314" s="71">
        <v>42548</v>
      </c>
      <c r="G314" s="71">
        <v>44374</v>
      </c>
      <c r="H314" s="28"/>
      <c r="I314" s="29">
        <v>20</v>
      </c>
      <c r="J314" s="64">
        <v>0</v>
      </c>
      <c r="K314" s="29">
        <v>0</v>
      </c>
      <c r="L314" s="29">
        <v>0</v>
      </c>
      <c r="M314" s="29">
        <v>20</v>
      </c>
      <c r="N314" s="29">
        <v>0</v>
      </c>
      <c r="O314" s="29">
        <v>0</v>
      </c>
      <c r="P314" t="s">
        <v>874</v>
      </c>
      <c r="Q314" s="64"/>
    </row>
    <row r="315" spans="1:17" hidden="1">
      <c r="A315" s="10" t="s">
        <v>661</v>
      </c>
      <c r="B315" s="10" t="s">
        <v>662</v>
      </c>
      <c r="C315" s="10" t="s">
        <v>766</v>
      </c>
      <c r="D315" s="10" t="s">
        <v>820</v>
      </c>
      <c r="E315" s="10" t="s">
        <v>753</v>
      </c>
      <c r="F315" s="71">
        <v>42564</v>
      </c>
      <c r="G315" s="65">
        <v>44390</v>
      </c>
      <c r="H315" s="72"/>
      <c r="I315" s="64">
        <v>0</v>
      </c>
      <c r="J315" s="64">
        <v>0</v>
      </c>
      <c r="K315" s="29">
        <v>148</v>
      </c>
      <c r="L315" s="29">
        <v>86</v>
      </c>
      <c r="M315" s="29">
        <v>57</v>
      </c>
      <c r="N315" s="29">
        <v>5</v>
      </c>
      <c r="O315" s="29">
        <v>0</v>
      </c>
      <c r="P315" t="s">
        <v>874</v>
      </c>
      <c r="Q315" s="64"/>
    </row>
    <row r="316" spans="1:17" hidden="1">
      <c r="A316" s="23" t="s">
        <v>663</v>
      </c>
      <c r="B316" s="23" t="s">
        <v>664</v>
      </c>
      <c r="C316" s="23" t="s">
        <v>757</v>
      </c>
      <c r="D316" s="23" t="s">
        <v>934</v>
      </c>
      <c r="E316" s="23" t="s">
        <v>753</v>
      </c>
      <c r="F316" s="65">
        <v>42570</v>
      </c>
      <c r="G316" s="65">
        <v>44396</v>
      </c>
      <c r="H316" s="68"/>
      <c r="I316" s="69">
        <v>189</v>
      </c>
      <c r="J316" s="64">
        <v>0</v>
      </c>
      <c r="K316" s="69">
        <v>0</v>
      </c>
      <c r="L316" s="29">
        <v>0</v>
      </c>
      <c r="M316" s="29">
        <v>187</v>
      </c>
      <c r="N316" s="29">
        <v>2</v>
      </c>
      <c r="O316" s="29">
        <v>0</v>
      </c>
      <c r="P316" t="s">
        <v>874</v>
      </c>
      <c r="Q316" s="64"/>
    </row>
    <row r="317" spans="1:17" hidden="1">
      <c r="A317" s="23" t="s">
        <v>665</v>
      </c>
      <c r="B317" s="23" t="s">
        <v>666</v>
      </c>
      <c r="C317" s="23" t="s">
        <v>757</v>
      </c>
      <c r="D317" s="23" t="s">
        <v>817</v>
      </c>
      <c r="E317" s="23" t="s">
        <v>753</v>
      </c>
      <c r="F317" s="65">
        <v>42600</v>
      </c>
      <c r="G317" s="65">
        <v>44426</v>
      </c>
      <c r="H317" s="66"/>
      <c r="I317" s="69">
        <v>529</v>
      </c>
      <c r="J317" s="64">
        <v>0</v>
      </c>
      <c r="K317" s="69">
        <v>0</v>
      </c>
      <c r="L317" s="29">
        <v>79</v>
      </c>
      <c r="M317" s="29">
        <v>417</v>
      </c>
      <c r="N317" s="29">
        <v>33</v>
      </c>
      <c r="O317" s="29">
        <v>0</v>
      </c>
      <c r="P317" t="s">
        <v>874</v>
      </c>
      <c r="Q317" s="64"/>
    </row>
    <row r="318" spans="1:17" hidden="1">
      <c r="A318" s="23" t="s">
        <v>667</v>
      </c>
      <c r="B318" s="23" t="s">
        <v>668</v>
      </c>
      <c r="C318" s="23" t="s">
        <v>760</v>
      </c>
      <c r="D318" s="23" t="s">
        <v>871</v>
      </c>
      <c r="E318" s="23" t="s">
        <v>753</v>
      </c>
      <c r="F318" s="65">
        <v>42600</v>
      </c>
      <c r="G318" s="65">
        <v>44426</v>
      </c>
      <c r="H318" s="68"/>
      <c r="I318" s="64">
        <v>0</v>
      </c>
      <c r="J318" s="64">
        <v>0</v>
      </c>
      <c r="K318" s="69">
        <v>72</v>
      </c>
      <c r="L318" s="29">
        <v>0</v>
      </c>
      <c r="M318" s="29">
        <v>72</v>
      </c>
      <c r="N318" s="29">
        <v>0</v>
      </c>
      <c r="O318" s="29">
        <v>0</v>
      </c>
      <c r="P318" t="s">
        <v>874</v>
      </c>
      <c r="Q318" s="64"/>
    </row>
    <row r="319" spans="1:17" hidden="1">
      <c r="A319" s="10" t="s">
        <v>669</v>
      </c>
      <c r="B319" s="10" t="s">
        <v>670</v>
      </c>
      <c r="C319" s="10" t="s">
        <v>757</v>
      </c>
      <c r="D319" s="10" t="s">
        <v>778</v>
      </c>
      <c r="E319" s="10" t="s">
        <v>753</v>
      </c>
      <c r="F319" s="71">
        <v>42604</v>
      </c>
      <c r="G319" s="65">
        <v>44430</v>
      </c>
      <c r="H319" s="72"/>
      <c r="I319" s="29">
        <v>671</v>
      </c>
      <c r="J319" s="64">
        <v>0</v>
      </c>
      <c r="K319" s="29">
        <v>0</v>
      </c>
      <c r="L319" s="29">
        <v>152</v>
      </c>
      <c r="M319" s="29">
        <v>514</v>
      </c>
      <c r="N319" s="29">
        <v>5</v>
      </c>
      <c r="O319" s="29">
        <v>0</v>
      </c>
      <c r="P319" t="s">
        <v>874</v>
      </c>
      <c r="Q319" s="64"/>
    </row>
    <row r="320" spans="1:17" hidden="1">
      <c r="A320" s="10" t="s">
        <v>671</v>
      </c>
      <c r="B320" s="10" t="s">
        <v>672</v>
      </c>
      <c r="C320" s="10" t="s">
        <v>833</v>
      </c>
      <c r="D320" s="10" t="s">
        <v>955</v>
      </c>
      <c r="E320" s="10" t="s">
        <v>768</v>
      </c>
      <c r="F320" s="71">
        <v>42622</v>
      </c>
      <c r="G320" s="65">
        <v>44448</v>
      </c>
      <c r="H320" s="72"/>
      <c r="I320" s="29">
        <v>40</v>
      </c>
      <c r="J320" s="64">
        <v>0</v>
      </c>
      <c r="K320" s="29">
        <v>0</v>
      </c>
      <c r="L320" s="29">
        <v>0</v>
      </c>
      <c r="M320" s="29">
        <v>40</v>
      </c>
      <c r="N320" s="29">
        <v>0</v>
      </c>
      <c r="O320" s="29">
        <v>0</v>
      </c>
      <c r="P320" t="s">
        <v>874</v>
      </c>
      <c r="Q320" s="64"/>
    </row>
    <row r="321" spans="1:17" hidden="1">
      <c r="A321" s="25" t="s">
        <v>956</v>
      </c>
      <c r="B321" s="25" t="s">
        <v>107</v>
      </c>
      <c r="C321" s="25" t="s">
        <v>757</v>
      </c>
      <c r="D321" s="25" t="s">
        <v>798</v>
      </c>
      <c r="E321" s="25" t="s">
        <v>753</v>
      </c>
      <c r="F321" s="65">
        <v>43730</v>
      </c>
      <c r="G321" s="65">
        <v>44460</v>
      </c>
      <c r="H321" s="68" t="s">
        <v>18</v>
      </c>
      <c r="I321" s="69">
        <v>40</v>
      </c>
      <c r="J321" s="64">
        <v>0</v>
      </c>
      <c r="K321" s="69">
        <v>0</v>
      </c>
      <c r="L321" s="29">
        <v>0</v>
      </c>
      <c r="M321" s="29">
        <v>17</v>
      </c>
      <c r="N321" s="29">
        <v>23</v>
      </c>
      <c r="O321" s="29">
        <v>0</v>
      </c>
      <c r="P321" t="s">
        <v>874</v>
      </c>
      <c r="Q321" s="64"/>
    </row>
    <row r="322" spans="1:17" hidden="1">
      <c r="A322" s="10" t="s">
        <v>673</v>
      </c>
      <c r="B322" s="10" t="s">
        <v>674</v>
      </c>
      <c r="C322" s="10" t="s">
        <v>766</v>
      </c>
      <c r="D322" s="10" t="s">
        <v>820</v>
      </c>
      <c r="E322" s="10" t="s">
        <v>753</v>
      </c>
      <c r="F322" s="71">
        <v>42636</v>
      </c>
      <c r="G322" s="65">
        <v>44462</v>
      </c>
      <c r="H322" s="72"/>
      <c r="I322" s="64">
        <v>0</v>
      </c>
      <c r="J322" s="64">
        <v>0</v>
      </c>
      <c r="K322" s="29">
        <v>93</v>
      </c>
      <c r="L322" s="29">
        <v>37</v>
      </c>
      <c r="M322" s="29">
        <v>56</v>
      </c>
      <c r="N322" s="29">
        <v>0</v>
      </c>
      <c r="O322" s="29">
        <v>0</v>
      </c>
      <c r="P322" t="s">
        <v>874</v>
      </c>
      <c r="Q322" s="64"/>
    </row>
    <row r="323" spans="1:17" hidden="1">
      <c r="A323" s="10" t="s">
        <v>675</v>
      </c>
      <c r="B323" s="10" t="s">
        <v>676</v>
      </c>
      <c r="C323" s="10" t="s">
        <v>766</v>
      </c>
      <c r="D323" s="10" t="s">
        <v>775</v>
      </c>
      <c r="E323" s="10" t="s">
        <v>753</v>
      </c>
      <c r="F323" s="71">
        <v>42649</v>
      </c>
      <c r="G323" s="65">
        <v>44475</v>
      </c>
      <c r="H323" s="72"/>
      <c r="I323" s="64">
        <v>0</v>
      </c>
      <c r="J323" s="64">
        <v>0</v>
      </c>
      <c r="K323" s="29">
        <v>118</v>
      </c>
      <c r="L323" s="29">
        <v>18</v>
      </c>
      <c r="M323" s="29">
        <v>100</v>
      </c>
      <c r="N323" s="29">
        <v>0</v>
      </c>
      <c r="O323" s="29">
        <v>0</v>
      </c>
      <c r="P323" t="s">
        <v>874</v>
      </c>
      <c r="Q323" s="64"/>
    </row>
    <row r="324" spans="1:17" hidden="1">
      <c r="A324" s="10" t="s">
        <v>677</v>
      </c>
      <c r="B324" s="10" t="s">
        <v>678</v>
      </c>
      <c r="C324" s="10" t="s">
        <v>757</v>
      </c>
      <c r="D324" s="10" t="s">
        <v>859</v>
      </c>
      <c r="E324" s="10" t="s">
        <v>753</v>
      </c>
      <c r="F324" s="71">
        <v>42656</v>
      </c>
      <c r="G324" s="65">
        <v>44482</v>
      </c>
      <c r="H324" s="72"/>
      <c r="I324" s="64">
        <v>0</v>
      </c>
      <c r="J324" s="64">
        <v>0</v>
      </c>
      <c r="K324" s="29">
        <v>256</v>
      </c>
      <c r="L324" s="29">
        <v>86</v>
      </c>
      <c r="M324" s="29">
        <v>167</v>
      </c>
      <c r="N324" s="29">
        <v>3</v>
      </c>
      <c r="O324" s="29">
        <v>0</v>
      </c>
      <c r="P324" t="s">
        <v>874</v>
      </c>
      <c r="Q324" s="64"/>
    </row>
    <row r="325" spans="1:17" hidden="1">
      <c r="A325" s="10" t="s">
        <v>679</v>
      </c>
      <c r="B325" s="10" t="s">
        <v>680</v>
      </c>
      <c r="C325" s="10" t="s">
        <v>751</v>
      </c>
      <c r="D325" s="10" t="s">
        <v>869</v>
      </c>
      <c r="E325" s="10" t="s">
        <v>805</v>
      </c>
      <c r="F325" s="71">
        <v>43776</v>
      </c>
      <c r="G325" s="71">
        <v>44506</v>
      </c>
      <c r="H325" s="72" t="s">
        <v>18</v>
      </c>
      <c r="I325" s="29">
        <v>302</v>
      </c>
      <c r="J325" s="64">
        <v>0</v>
      </c>
      <c r="K325" s="29">
        <v>87</v>
      </c>
      <c r="L325" s="29">
        <v>0</v>
      </c>
      <c r="M325" s="29">
        <v>294</v>
      </c>
      <c r="N325" s="29">
        <v>8</v>
      </c>
      <c r="O325" s="29">
        <v>0</v>
      </c>
      <c r="P325" t="s">
        <v>874</v>
      </c>
      <c r="Q325" s="64"/>
    </row>
    <row r="326" spans="1:17" hidden="1">
      <c r="A326" s="25" t="s">
        <v>681</v>
      </c>
      <c r="B326" s="25" t="s">
        <v>682</v>
      </c>
      <c r="C326" s="25" t="s">
        <v>763</v>
      </c>
      <c r="D326" s="25" t="s">
        <v>881</v>
      </c>
      <c r="E326" s="25" t="s">
        <v>753</v>
      </c>
      <c r="F326" s="65">
        <v>42692</v>
      </c>
      <c r="G326" s="65">
        <v>44518</v>
      </c>
      <c r="H326" s="68"/>
      <c r="I326" s="64">
        <v>0</v>
      </c>
      <c r="J326" s="64">
        <v>0</v>
      </c>
      <c r="K326" s="69">
        <v>74</v>
      </c>
      <c r="L326" s="29">
        <v>0</v>
      </c>
      <c r="M326" s="29">
        <v>68</v>
      </c>
      <c r="N326" s="29">
        <v>6</v>
      </c>
      <c r="O326" s="29">
        <v>0</v>
      </c>
      <c r="P326" t="s">
        <v>874</v>
      </c>
      <c r="Q326" s="64"/>
    </row>
    <row r="327" spans="1:17" hidden="1">
      <c r="A327" s="25" t="s">
        <v>132</v>
      </c>
      <c r="B327" s="84" t="s">
        <v>133</v>
      </c>
      <c r="C327" s="84" t="s">
        <v>760</v>
      </c>
      <c r="D327" s="84" t="s">
        <v>871</v>
      </c>
      <c r="E327" s="84" t="s">
        <v>753</v>
      </c>
      <c r="F327" s="65">
        <v>43809</v>
      </c>
      <c r="G327" s="65">
        <v>44540</v>
      </c>
      <c r="H327" s="68" t="s">
        <v>18</v>
      </c>
      <c r="I327" s="80">
        <v>96</v>
      </c>
      <c r="J327" s="64">
        <v>0</v>
      </c>
      <c r="K327" s="69">
        <v>0</v>
      </c>
      <c r="L327" s="29">
        <v>0</v>
      </c>
      <c r="M327" s="29">
        <v>90</v>
      </c>
      <c r="N327" s="29">
        <v>6</v>
      </c>
      <c r="O327" s="29">
        <v>0</v>
      </c>
      <c r="P327" t="s">
        <v>874</v>
      </c>
      <c r="Q327" s="64"/>
    </row>
    <row r="328" spans="1:17" hidden="1">
      <c r="A328" s="25" t="s">
        <v>138</v>
      </c>
      <c r="B328" s="25" t="s">
        <v>139</v>
      </c>
      <c r="C328" s="25" t="s">
        <v>760</v>
      </c>
      <c r="D328" s="25" t="s">
        <v>761</v>
      </c>
      <c r="E328" s="25" t="s">
        <v>753</v>
      </c>
      <c r="F328" s="65">
        <v>43817</v>
      </c>
      <c r="G328" s="65">
        <v>44548</v>
      </c>
      <c r="H328" s="68" t="s">
        <v>18</v>
      </c>
      <c r="I328" s="69">
        <v>132</v>
      </c>
      <c r="J328" s="64">
        <v>0</v>
      </c>
      <c r="K328" s="69">
        <v>0</v>
      </c>
      <c r="L328" s="29">
        <v>44</v>
      </c>
      <c r="M328" s="29">
        <v>88</v>
      </c>
      <c r="N328" s="29">
        <v>0</v>
      </c>
      <c r="O328" s="29">
        <v>0</v>
      </c>
      <c r="P328" t="s">
        <v>874</v>
      </c>
      <c r="Q328" s="64"/>
    </row>
    <row r="329" spans="1:17" hidden="1">
      <c r="A329" s="25" t="s">
        <v>140</v>
      </c>
      <c r="B329" s="25" t="s">
        <v>141</v>
      </c>
      <c r="C329" s="25" t="s">
        <v>766</v>
      </c>
      <c r="D329" s="25" t="s">
        <v>773</v>
      </c>
      <c r="E329" s="25" t="s">
        <v>753</v>
      </c>
      <c r="F329" s="65">
        <v>42724</v>
      </c>
      <c r="G329" s="65">
        <v>44550</v>
      </c>
      <c r="H329" s="68"/>
      <c r="I329" s="69">
        <v>60</v>
      </c>
      <c r="J329" s="64">
        <v>0</v>
      </c>
      <c r="K329" s="69">
        <v>0</v>
      </c>
      <c r="L329" s="29">
        <v>0</v>
      </c>
      <c r="M329" s="29">
        <v>60</v>
      </c>
      <c r="N329" s="29">
        <v>0</v>
      </c>
      <c r="O329" s="29">
        <v>0</v>
      </c>
      <c r="P329" t="s">
        <v>874</v>
      </c>
      <c r="Q329" s="64"/>
    </row>
    <row r="330" spans="1:17" hidden="1">
      <c r="A330" s="10" t="s">
        <v>683</v>
      </c>
      <c r="B330" s="10" t="s">
        <v>684</v>
      </c>
      <c r="C330" s="10" t="s">
        <v>760</v>
      </c>
      <c r="D330" s="10" t="s">
        <v>871</v>
      </c>
      <c r="E330" s="10" t="s">
        <v>753</v>
      </c>
      <c r="F330" s="71">
        <v>43859</v>
      </c>
      <c r="G330" s="65">
        <v>44590</v>
      </c>
      <c r="H330" s="72"/>
      <c r="I330" s="29">
        <v>66</v>
      </c>
      <c r="J330" s="64">
        <v>0</v>
      </c>
      <c r="K330" s="29">
        <v>0</v>
      </c>
      <c r="L330" s="29">
        <v>0</v>
      </c>
      <c r="M330" s="29">
        <v>66</v>
      </c>
      <c r="N330" s="29">
        <v>0</v>
      </c>
      <c r="O330" s="29">
        <v>0</v>
      </c>
      <c r="P330" t="s">
        <v>874</v>
      </c>
      <c r="Q330" s="64"/>
    </row>
    <row r="331" spans="1:17" hidden="1">
      <c r="A331" s="25" t="s">
        <v>685</v>
      </c>
      <c r="B331" s="25" t="s">
        <v>686</v>
      </c>
      <c r="C331" s="25" t="s">
        <v>757</v>
      </c>
      <c r="D331" s="25" t="s">
        <v>798</v>
      </c>
      <c r="E331" s="25" t="s">
        <v>753</v>
      </c>
      <c r="F331" s="65">
        <v>42768</v>
      </c>
      <c r="G331" s="65">
        <v>44594</v>
      </c>
      <c r="H331" s="68"/>
      <c r="I331" s="64">
        <v>0</v>
      </c>
      <c r="J331" s="64">
        <v>0</v>
      </c>
      <c r="K331" s="69">
        <v>149</v>
      </c>
      <c r="L331" s="29">
        <v>58</v>
      </c>
      <c r="M331" s="29">
        <v>85</v>
      </c>
      <c r="N331" s="29">
        <v>6</v>
      </c>
      <c r="O331" s="29">
        <v>0</v>
      </c>
      <c r="P331" t="s">
        <v>874</v>
      </c>
      <c r="Q331" s="64"/>
    </row>
    <row r="332" spans="1:17" hidden="1">
      <c r="A332" s="10" t="s">
        <v>687</v>
      </c>
      <c r="B332" s="10" t="s">
        <v>688</v>
      </c>
      <c r="C332" s="10" t="s">
        <v>751</v>
      </c>
      <c r="D332" s="10" t="s">
        <v>752</v>
      </c>
      <c r="E332" s="10" t="s">
        <v>753</v>
      </c>
      <c r="F332" s="71">
        <v>43865</v>
      </c>
      <c r="G332" s="71">
        <v>44620</v>
      </c>
      <c r="H332" s="72" t="s">
        <v>18</v>
      </c>
      <c r="I332" s="29">
        <v>100</v>
      </c>
      <c r="J332" s="64">
        <v>0</v>
      </c>
      <c r="K332" s="29">
        <v>0</v>
      </c>
      <c r="L332" s="29">
        <v>0</v>
      </c>
      <c r="M332" s="29">
        <v>100</v>
      </c>
      <c r="N332" s="29">
        <v>0</v>
      </c>
      <c r="O332" s="29">
        <v>0</v>
      </c>
      <c r="P332" t="s">
        <v>874</v>
      </c>
      <c r="Q332" s="64"/>
    </row>
    <row r="333" spans="1:17" hidden="1">
      <c r="A333" s="25" t="s">
        <v>689</v>
      </c>
      <c r="B333" s="25" t="s">
        <v>690</v>
      </c>
      <c r="C333" s="25" t="s">
        <v>760</v>
      </c>
      <c r="D333" s="25" t="s">
        <v>786</v>
      </c>
      <c r="E333" s="25" t="s">
        <v>753</v>
      </c>
      <c r="F333" s="65">
        <v>42814</v>
      </c>
      <c r="G333" s="65">
        <v>44640</v>
      </c>
      <c r="H333" s="68" t="s">
        <v>957</v>
      </c>
      <c r="I333" s="69">
        <v>345</v>
      </c>
      <c r="J333" s="69">
        <v>8</v>
      </c>
      <c r="K333" s="69">
        <v>0</v>
      </c>
      <c r="L333" s="29">
        <v>35</v>
      </c>
      <c r="M333" s="29">
        <v>306</v>
      </c>
      <c r="N333" s="29">
        <v>4</v>
      </c>
      <c r="O333" s="29">
        <v>0</v>
      </c>
      <c r="P333" t="s">
        <v>874</v>
      </c>
      <c r="Q333" s="64"/>
    </row>
    <row r="334" spans="1:17" hidden="1">
      <c r="A334" s="25" t="s">
        <v>691</v>
      </c>
      <c r="B334" s="25" t="s">
        <v>692</v>
      </c>
      <c r="C334" s="25" t="s">
        <v>833</v>
      </c>
      <c r="D334" s="25" t="s">
        <v>834</v>
      </c>
      <c r="E334" s="25" t="s">
        <v>851</v>
      </c>
      <c r="F334" s="65">
        <v>42823</v>
      </c>
      <c r="G334" s="65">
        <v>44649</v>
      </c>
      <c r="H334" s="68"/>
      <c r="I334" s="69">
        <v>564</v>
      </c>
      <c r="J334" s="64">
        <v>0</v>
      </c>
      <c r="K334" s="69">
        <v>0</v>
      </c>
      <c r="L334" s="29">
        <v>0</v>
      </c>
      <c r="M334" s="29">
        <v>545</v>
      </c>
      <c r="N334" s="29">
        <v>19</v>
      </c>
      <c r="O334" s="29">
        <v>0</v>
      </c>
      <c r="P334" t="s">
        <v>874</v>
      </c>
      <c r="Q334" s="64"/>
    </row>
    <row r="335" spans="1:17" hidden="1">
      <c r="A335" s="25" t="s">
        <v>693</v>
      </c>
      <c r="B335" s="25" t="s">
        <v>694</v>
      </c>
      <c r="C335" s="25" t="s">
        <v>763</v>
      </c>
      <c r="D335" s="25" t="s">
        <v>881</v>
      </c>
      <c r="E335" s="25" t="s">
        <v>753</v>
      </c>
      <c r="F335" s="65">
        <v>43931</v>
      </c>
      <c r="G335" s="65">
        <v>44661</v>
      </c>
      <c r="H335" s="68" t="s">
        <v>18</v>
      </c>
      <c r="I335" s="69">
        <v>570</v>
      </c>
      <c r="J335" s="64">
        <v>0</v>
      </c>
      <c r="K335" s="69">
        <v>0</v>
      </c>
      <c r="L335" s="29">
        <v>46</v>
      </c>
      <c r="M335" s="29">
        <v>518</v>
      </c>
      <c r="N335" s="29">
        <v>6</v>
      </c>
      <c r="O335" s="29">
        <v>0</v>
      </c>
      <c r="P335" t="s">
        <v>874</v>
      </c>
      <c r="Q335" s="64"/>
    </row>
    <row r="336" spans="1:17" hidden="1">
      <c r="A336" s="10" t="s">
        <v>695</v>
      </c>
      <c r="B336" s="10" t="s">
        <v>696</v>
      </c>
      <c r="C336" s="10" t="s">
        <v>766</v>
      </c>
      <c r="D336" s="10" t="s">
        <v>791</v>
      </c>
      <c r="E336" s="10" t="s">
        <v>753</v>
      </c>
      <c r="F336" s="71">
        <v>42839</v>
      </c>
      <c r="G336" s="71">
        <v>44665</v>
      </c>
      <c r="H336" s="72" t="s">
        <v>18</v>
      </c>
      <c r="I336" s="81">
        <v>1172</v>
      </c>
      <c r="J336" s="64">
        <v>0</v>
      </c>
      <c r="K336" s="29">
        <v>0</v>
      </c>
      <c r="L336" s="29">
        <v>104</v>
      </c>
      <c r="M336" s="29">
        <v>1001</v>
      </c>
      <c r="N336" s="29">
        <v>67</v>
      </c>
      <c r="O336" s="29">
        <v>0</v>
      </c>
      <c r="P336" t="s">
        <v>874</v>
      </c>
      <c r="Q336" s="64"/>
    </row>
    <row r="337" spans="1:17" hidden="1">
      <c r="A337" s="25" t="s">
        <v>182</v>
      </c>
      <c r="B337" s="25" t="s">
        <v>183</v>
      </c>
      <c r="C337" s="25" t="s">
        <v>760</v>
      </c>
      <c r="D337" s="25" t="s">
        <v>786</v>
      </c>
      <c r="E337" s="25" t="s">
        <v>753</v>
      </c>
      <c r="F337" s="65">
        <v>42115</v>
      </c>
      <c r="G337" s="65">
        <v>44671</v>
      </c>
      <c r="H337" s="68" t="s">
        <v>18</v>
      </c>
      <c r="I337" s="69">
        <v>20</v>
      </c>
      <c r="J337" s="64">
        <v>0</v>
      </c>
      <c r="K337" s="69">
        <v>0</v>
      </c>
      <c r="L337" s="29">
        <v>0</v>
      </c>
      <c r="M337" s="29">
        <v>18</v>
      </c>
      <c r="N337" s="29">
        <v>2</v>
      </c>
      <c r="O337" s="29">
        <v>0</v>
      </c>
      <c r="P337" t="s">
        <v>874</v>
      </c>
      <c r="Q337" s="64"/>
    </row>
    <row r="338" spans="1:17" hidden="1">
      <c r="A338" s="10" t="s">
        <v>697</v>
      </c>
      <c r="B338" s="10" t="s">
        <v>698</v>
      </c>
      <c r="C338" s="10" t="s">
        <v>760</v>
      </c>
      <c r="D338" s="10" t="s">
        <v>761</v>
      </c>
      <c r="E338" s="10" t="s">
        <v>753</v>
      </c>
      <c r="F338" s="71">
        <v>43947</v>
      </c>
      <c r="G338" s="71">
        <v>44677</v>
      </c>
      <c r="H338" s="72" t="s">
        <v>18</v>
      </c>
      <c r="I338" s="29">
        <v>36</v>
      </c>
      <c r="J338" s="64">
        <v>0</v>
      </c>
      <c r="K338" s="29">
        <v>0</v>
      </c>
      <c r="L338" s="29">
        <v>0</v>
      </c>
      <c r="M338" s="29">
        <v>36</v>
      </c>
      <c r="N338" s="29">
        <v>0</v>
      </c>
      <c r="O338" s="29">
        <v>0</v>
      </c>
      <c r="P338" t="s">
        <v>874</v>
      </c>
      <c r="Q338" s="64"/>
    </row>
    <row r="339" spans="1:17" hidden="1">
      <c r="A339" s="25" t="s">
        <v>16</v>
      </c>
      <c r="B339" s="25" t="s">
        <v>17</v>
      </c>
      <c r="C339" s="25" t="s">
        <v>760</v>
      </c>
      <c r="D339" s="25" t="s">
        <v>871</v>
      </c>
      <c r="E339" s="25" t="s">
        <v>753</v>
      </c>
      <c r="F339" s="65">
        <v>43952</v>
      </c>
      <c r="G339" s="65">
        <v>44682</v>
      </c>
      <c r="H339" s="68"/>
      <c r="I339" s="69">
        <v>246</v>
      </c>
      <c r="J339" s="69">
        <v>32</v>
      </c>
      <c r="K339" s="69">
        <v>0</v>
      </c>
      <c r="L339" s="29">
        <v>0</v>
      </c>
      <c r="M339" s="29">
        <v>241</v>
      </c>
      <c r="N339" s="29">
        <v>5</v>
      </c>
      <c r="O339" s="29">
        <v>0</v>
      </c>
      <c r="P339" t="s">
        <v>874</v>
      </c>
      <c r="Q339" s="64"/>
    </row>
    <row r="340" spans="1:17" hidden="1">
      <c r="A340" s="10" t="s">
        <v>699</v>
      </c>
      <c r="B340" s="10" t="s">
        <v>700</v>
      </c>
      <c r="C340" s="10" t="s">
        <v>757</v>
      </c>
      <c r="D340" s="10" t="s">
        <v>853</v>
      </c>
      <c r="E340" s="10" t="s">
        <v>753</v>
      </c>
      <c r="F340" s="71">
        <v>42872</v>
      </c>
      <c r="G340" s="71">
        <v>44698</v>
      </c>
      <c r="H340" s="72"/>
      <c r="I340" s="81">
        <v>60</v>
      </c>
      <c r="J340" s="64">
        <v>0</v>
      </c>
      <c r="K340" s="29">
        <v>0</v>
      </c>
      <c r="L340" s="29">
        <v>0</v>
      </c>
      <c r="M340" s="29">
        <v>60</v>
      </c>
      <c r="N340" s="29">
        <v>0</v>
      </c>
      <c r="O340" s="29">
        <v>0</v>
      </c>
      <c r="P340" t="s">
        <v>874</v>
      </c>
      <c r="Q340" s="64"/>
    </row>
    <row r="341" spans="1:17" hidden="1">
      <c r="A341" s="10" t="s">
        <v>701</v>
      </c>
      <c r="B341" s="10" t="s">
        <v>702</v>
      </c>
      <c r="C341" s="10" t="s">
        <v>760</v>
      </c>
      <c r="D341" s="10" t="s">
        <v>871</v>
      </c>
      <c r="E341" s="10" t="s">
        <v>753</v>
      </c>
      <c r="F341" s="71">
        <v>42873</v>
      </c>
      <c r="G341" s="65">
        <v>44699</v>
      </c>
      <c r="H341" s="72"/>
      <c r="I341" s="29">
        <v>25</v>
      </c>
      <c r="J341" s="64">
        <v>0</v>
      </c>
      <c r="K341" s="29">
        <v>0</v>
      </c>
      <c r="L341" s="29">
        <v>0</v>
      </c>
      <c r="M341" s="29">
        <v>25</v>
      </c>
      <c r="N341" s="29">
        <v>0</v>
      </c>
      <c r="O341" s="29">
        <v>0</v>
      </c>
      <c r="P341" t="s">
        <v>874</v>
      </c>
      <c r="Q341" s="64"/>
    </row>
    <row r="342" spans="1:17" hidden="1">
      <c r="A342" s="10" t="s">
        <v>703</v>
      </c>
      <c r="B342" s="10" t="s">
        <v>704</v>
      </c>
      <c r="C342" s="10" t="s">
        <v>757</v>
      </c>
      <c r="D342" s="10" t="s">
        <v>758</v>
      </c>
      <c r="E342" s="10" t="s">
        <v>753</v>
      </c>
      <c r="F342" s="71">
        <v>42874</v>
      </c>
      <c r="G342" s="65">
        <v>44700</v>
      </c>
      <c r="H342" s="72"/>
      <c r="I342" s="29">
        <v>11</v>
      </c>
      <c r="J342" s="64">
        <v>0</v>
      </c>
      <c r="K342" s="29">
        <v>0</v>
      </c>
      <c r="L342" s="29">
        <v>0</v>
      </c>
      <c r="M342" s="29">
        <v>11</v>
      </c>
      <c r="N342" s="29">
        <v>0</v>
      </c>
      <c r="O342" s="29">
        <v>0</v>
      </c>
      <c r="P342" t="s">
        <v>874</v>
      </c>
      <c r="Q342" s="64"/>
    </row>
    <row r="343" spans="1:17" ht="12.95" hidden="1">
      <c r="A343" s="25" t="s">
        <v>705</v>
      </c>
      <c r="B343" s="25" t="s">
        <v>706</v>
      </c>
      <c r="C343" s="25" t="s">
        <v>766</v>
      </c>
      <c r="D343" s="25" t="s">
        <v>767</v>
      </c>
      <c r="E343" s="25" t="s">
        <v>818</v>
      </c>
      <c r="F343" s="65">
        <v>40687</v>
      </c>
      <c r="G343" s="65">
        <v>44705</v>
      </c>
      <c r="H343" s="68"/>
      <c r="I343" s="69">
        <v>458</v>
      </c>
      <c r="J343" s="64">
        <v>0</v>
      </c>
      <c r="K343" s="70">
        <v>0</v>
      </c>
      <c r="L343" s="29">
        <v>0</v>
      </c>
      <c r="M343" s="29">
        <v>159</v>
      </c>
      <c r="N343" s="29">
        <v>10</v>
      </c>
      <c r="O343" s="29">
        <v>0</v>
      </c>
      <c r="P343" t="s">
        <v>874</v>
      </c>
      <c r="Q343" s="64"/>
    </row>
    <row r="344" spans="1:17" hidden="1">
      <c r="A344" s="25" t="s">
        <v>28</v>
      </c>
      <c r="B344" s="25" t="s">
        <v>29</v>
      </c>
      <c r="C344" s="25" t="s">
        <v>760</v>
      </c>
      <c r="D344" s="25" t="s">
        <v>837</v>
      </c>
      <c r="E344" s="25" t="s">
        <v>768</v>
      </c>
      <c r="F344" s="65">
        <v>43986</v>
      </c>
      <c r="G344" s="65">
        <v>44716</v>
      </c>
      <c r="H344" s="72" t="s">
        <v>18</v>
      </c>
      <c r="I344" s="81">
        <v>2109</v>
      </c>
      <c r="J344" s="64">
        <v>0</v>
      </c>
      <c r="K344" s="67">
        <v>0</v>
      </c>
      <c r="L344" s="29">
        <v>371</v>
      </c>
      <c r="M344" s="29">
        <v>1727</v>
      </c>
      <c r="N344" s="29">
        <v>11</v>
      </c>
      <c r="O344" s="29">
        <v>0</v>
      </c>
      <c r="P344" t="s">
        <v>874</v>
      </c>
      <c r="Q344" s="64"/>
    </row>
    <row r="345" spans="1:17" hidden="1">
      <c r="A345" s="23" t="s">
        <v>707</v>
      </c>
      <c r="B345" s="23" t="s">
        <v>708</v>
      </c>
      <c r="C345" s="23" t="s">
        <v>760</v>
      </c>
      <c r="D345" s="23" t="s">
        <v>954</v>
      </c>
      <c r="E345" s="23" t="s">
        <v>753</v>
      </c>
      <c r="F345" s="65">
        <v>42901</v>
      </c>
      <c r="G345" s="65">
        <v>44727</v>
      </c>
      <c r="H345" s="66"/>
      <c r="I345" s="64">
        <v>0</v>
      </c>
      <c r="J345" s="64">
        <v>0</v>
      </c>
      <c r="K345" s="69">
        <v>129</v>
      </c>
      <c r="L345" s="29">
        <v>0</v>
      </c>
      <c r="M345" s="29">
        <v>125</v>
      </c>
      <c r="N345" s="29">
        <v>4</v>
      </c>
      <c r="O345" s="29">
        <v>0</v>
      </c>
      <c r="P345" t="s">
        <v>874</v>
      </c>
      <c r="Q345" s="64"/>
    </row>
    <row r="346" spans="1:17" hidden="1">
      <c r="A346" s="23" t="s">
        <v>709</v>
      </c>
      <c r="B346" s="23" t="s">
        <v>710</v>
      </c>
      <c r="C346" s="23" t="s">
        <v>766</v>
      </c>
      <c r="D346" s="23" t="s">
        <v>791</v>
      </c>
      <c r="E346" s="23" t="s">
        <v>753</v>
      </c>
      <c r="F346" s="65">
        <v>42909</v>
      </c>
      <c r="G346" s="65">
        <v>44735</v>
      </c>
      <c r="H346" s="66"/>
      <c r="I346" s="69">
        <v>18</v>
      </c>
      <c r="J346" s="64">
        <v>0</v>
      </c>
      <c r="K346" s="69">
        <v>0</v>
      </c>
      <c r="L346" s="29">
        <v>0</v>
      </c>
      <c r="M346" s="29">
        <v>8</v>
      </c>
      <c r="N346" s="29">
        <v>10</v>
      </c>
      <c r="O346" s="29">
        <v>0</v>
      </c>
      <c r="P346" t="s">
        <v>874</v>
      </c>
      <c r="Q346" s="64"/>
    </row>
    <row r="347" spans="1:17" hidden="1">
      <c r="A347" s="25" t="s">
        <v>711</v>
      </c>
      <c r="B347" s="25" t="s">
        <v>712</v>
      </c>
      <c r="C347" s="25" t="s">
        <v>757</v>
      </c>
      <c r="D347" s="25" t="s">
        <v>817</v>
      </c>
      <c r="E347" s="25" t="s">
        <v>753</v>
      </c>
      <c r="F347" s="65">
        <v>44009</v>
      </c>
      <c r="G347" s="65">
        <v>44738</v>
      </c>
      <c r="H347" s="68" t="s">
        <v>18</v>
      </c>
      <c r="I347" s="69">
        <v>156</v>
      </c>
      <c r="J347" s="69">
        <v>30</v>
      </c>
      <c r="K347" s="69">
        <v>0</v>
      </c>
      <c r="L347" s="29">
        <v>79</v>
      </c>
      <c r="M347" s="29">
        <v>73</v>
      </c>
      <c r="N347" s="29">
        <v>4</v>
      </c>
      <c r="O347" s="29">
        <v>0</v>
      </c>
      <c r="P347" t="s">
        <v>874</v>
      </c>
      <c r="Q347" s="64"/>
    </row>
    <row r="348" spans="1:17" hidden="1">
      <c r="A348" s="25" t="s">
        <v>713</v>
      </c>
      <c r="B348" s="25" t="s">
        <v>714</v>
      </c>
      <c r="C348" s="25" t="s">
        <v>760</v>
      </c>
      <c r="D348" s="25" t="s">
        <v>761</v>
      </c>
      <c r="E348" s="25" t="s">
        <v>753</v>
      </c>
      <c r="F348" s="65">
        <v>42914</v>
      </c>
      <c r="G348" s="65">
        <v>44740</v>
      </c>
      <c r="H348" s="68"/>
      <c r="I348" s="69">
        <v>1212</v>
      </c>
      <c r="J348" s="64">
        <v>0</v>
      </c>
      <c r="K348" s="69">
        <v>0</v>
      </c>
      <c r="L348" s="29">
        <v>0</v>
      </c>
      <c r="M348" s="29">
        <v>1157</v>
      </c>
      <c r="N348" s="29">
        <v>55</v>
      </c>
      <c r="O348" s="29">
        <v>0</v>
      </c>
      <c r="P348" t="s">
        <v>874</v>
      </c>
      <c r="Q348" s="64"/>
    </row>
    <row r="349" spans="1:17" hidden="1">
      <c r="A349" s="25" t="s">
        <v>715</v>
      </c>
      <c r="B349" s="25" t="s">
        <v>716</v>
      </c>
      <c r="C349" s="25" t="s">
        <v>757</v>
      </c>
      <c r="D349" s="25" t="s">
        <v>817</v>
      </c>
      <c r="E349" s="25" t="s">
        <v>753</v>
      </c>
      <c r="F349" s="65">
        <v>42916</v>
      </c>
      <c r="G349" s="65">
        <v>44742</v>
      </c>
      <c r="H349" s="68"/>
      <c r="I349" s="69">
        <v>78</v>
      </c>
      <c r="J349" s="64">
        <v>0</v>
      </c>
      <c r="K349" s="69">
        <v>0</v>
      </c>
      <c r="L349" s="29">
        <v>0</v>
      </c>
      <c r="M349" s="29">
        <v>72</v>
      </c>
      <c r="N349" s="29">
        <v>6</v>
      </c>
      <c r="O349" s="29">
        <v>0</v>
      </c>
      <c r="P349" t="s">
        <v>874</v>
      </c>
      <c r="Q349" s="64"/>
    </row>
    <row r="350" spans="1:17" ht="12.95" hidden="1">
      <c r="A350" s="25" t="s">
        <v>36</v>
      </c>
      <c r="B350" s="25" t="s">
        <v>37</v>
      </c>
      <c r="C350" s="25" t="s">
        <v>751</v>
      </c>
      <c r="D350" s="25" t="s">
        <v>752</v>
      </c>
      <c r="E350" s="25" t="s">
        <v>753</v>
      </c>
      <c r="F350" s="65">
        <v>44044</v>
      </c>
      <c r="G350" s="65">
        <v>44774</v>
      </c>
      <c r="H350" s="68" t="s">
        <v>25</v>
      </c>
      <c r="I350" s="69">
        <v>100</v>
      </c>
      <c r="J350" s="64">
        <v>0</v>
      </c>
      <c r="K350" s="70">
        <v>0</v>
      </c>
      <c r="L350" s="29">
        <v>0</v>
      </c>
      <c r="M350" s="29">
        <v>98</v>
      </c>
      <c r="N350" s="29">
        <v>2</v>
      </c>
      <c r="O350" s="29">
        <v>0</v>
      </c>
      <c r="P350" t="s">
        <v>874</v>
      </c>
      <c r="Q350" s="64"/>
    </row>
    <row r="351" spans="1:17" hidden="1">
      <c r="A351" s="10" t="s">
        <v>958</v>
      </c>
      <c r="B351" s="10" t="s">
        <v>221</v>
      </c>
      <c r="C351" s="10" t="s">
        <v>757</v>
      </c>
      <c r="D351" s="10" t="s">
        <v>798</v>
      </c>
      <c r="E351" s="10" t="s">
        <v>753</v>
      </c>
      <c r="F351" s="71">
        <v>44101</v>
      </c>
      <c r="G351" s="71">
        <v>44830</v>
      </c>
      <c r="H351" s="72" t="s">
        <v>25</v>
      </c>
      <c r="I351" s="29">
        <v>385</v>
      </c>
      <c r="J351" s="64">
        <v>0</v>
      </c>
      <c r="K351" s="29">
        <v>0</v>
      </c>
      <c r="L351" s="29">
        <v>254</v>
      </c>
      <c r="M351" s="29">
        <v>131</v>
      </c>
      <c r="N351" s="29">
        <v>0</v>
      </c>
      <c r="O351" s="29">
        <v>0</v>
      </c>
      <c r="P351" t="s">
        <v>874</v>
      </c>
      <c r="Q351" s="64"/>
    </row>
    <row r="352" spans="1:17" hidden="1">
      <c r="A352" s="25" t="s">
        <v>959</v>
      </c>
      <c r="B352" s="25" t="s">
        <v>718</v>
      </c>
      <c r="C352" s="25" t="s">
        <v>833</v>
      </c>
      <c r="D352" s="25" t="s">
        <v>834</v>
      </c>
      <c r="E352" s="25" t="s">
        <v>753</v>
      </c>
      <c r="F352" s="65">
        <v>43018</v>
      </c>
      <c r="G352" s="65">
        <v>44844</v>
      </c>
      <c r="H352" s="65" t="s">
        <v>25</v>
      </c>
      <c r="I352" s="64">
        <v>0</v>
      </c>
      <c r="J352" s="64">
        <v>0</v>
      </c>
      <c r="K352" s="69">
        <v>157</v>
      </c>
      <c r="L352" s="29">
        <v>0</v>
      </c>
      <c r="M352" s="29">
        <v>157</v>
      </c>
      <c r="N352" s="29">
        <v>0</v>
      </c>
      <c r="O352" s="29">
        <v>0</v>
      </c>
      <c r="P352" t="s">
        <v>874</v>
      </c>
      <c r="Q352" s="64"/>
    </row>
    <row r="353" spans="1:17" hidden="1">
      <c r="A353" s="10" t="s">
        <v>719</v>
      </c>
      <c r="B353" s="10" t="s">
        <v>720</v>
      </c>
      <c r="C353" s="10" t="s">
        <v>766</v>
      </c>
      <c r="D353" s="10" t="s">
        <v>780</v>
      </c>
      <c r="E353" s="10" t="s">
        <v>776</v>
      </c>
      <c r="F353" s="71">
        <v>43027</v>
      </c>
      <c r="G353" s="71">
        <v>44853</v>
      </c>
      <c r="H353" s="72" t="s">
        <v>25</v>
      </c>
      <c r="I353" s="29">
        <v>127</v>
      </c>
      <c r="J353" s="64">
        <v>0</v>
      </c>
      <c r="K353" s="29">
        <v>0</v>
      </c>
      <c r="L353" s="29">
        <v>28</v>
      </c>
      <c r="M353" s="29">
        <v>94</v>
      </c>
      <c r="N353" s="29">
        <v>5</v>
      </c>
      <c r="O353" s="29">
        <v>0</v>
      </c>
      <c r="P353" t="s">
        <v>874</v>
      </c>
      <c r="Q353" s="64"/>
    </row>
    <row r="354" spans="1:17" hidden="1">
      <c r="A354" s="25" t="s">
        <v>721</v>
      </c>
      <c r="B354" s="25" t="s">
        <v>722</v>
      </c>
      <c r="C354" s="25" t="s">
        <v>751</v>
      </c>
      <c r="D354" s="25" t="s">
        <v>752</v>
      </c>
      <c r="E354" s="25" t="s">
        <v>753</v>
      </c>
      <c r="F354" s="65">
        <v>44166</v>
      </c>
      <c r="G354" s="65">
        <v>44896</v>
      </c>
      <c r="H354" s="68" t="s">
        <v>25</v>
      </c>
      <c r="I354" s="69">
        <v>176</v>
      </c>
      <c r="J354" s="64">
        <v>0</v>
      </c>
      <c r="K354" s="69">
        <v>0</v>
      </c>
      <c r="L354" s="29">
        <v>0</v>
      </c>
      <c r="M354" s="29">
        <v>167</v>
      </c>
      <c r="N354" s="29">
        <v>9</v>
      </c>
      <c r="O354" s="29">
        <v>0</v>
      </c>
      <c r="P354" t="s">
        <v>874</v>
      </c>
      <c r="Q354" s="64"/>
    </row>
    <row r="355" spans="1:17" hidden="1">
      <c r="A355" s="25" t="s">
        <v>960</v>
      </c>
      <c r="B355" s="25" t="s">
        <v>225</v>
      </c>
      <c r="C355" s="25" t="s">
        <v>766</v>
      </c>
      <c r="D355" s="25" t="s">
        <v>767</v>
      </c>
      <c r="E355" s="25" t="s">
        <v>753</v>
      </c>
      <c r="F355" s="65">
        <v>44169</v>
      </c>
      <c r="G355" s="65">
        <v>44899</v>
      </c>
      <c r="H355" s="68" t="s">
        <v>25</v>
      </c>
      <c r="I355" s="69">
        <v>45</v>
      </c>
      <c r="J355" s="64">
        <v>0</v>
      </c>
      <c r="K355" s="69">
        <v>0</v>
      </c>
      <c r="L355" s="29">
        <v>0</v>
      </c>
      <c r="M355" s="29">
        <v>35</v>
      </c>
      <c r="N355" s="29">
        <v>10</v>
      </c>
      <c r="O355" s="29">
        <v>0</v>
      </c>
      <c r="P355" t="s">
        <v>874</v>
      </c>
      <c r="Q355" s="64"/>
    </row>
    <row r="356" spans="1:17" hidden="1">
      <c r="A356" s="25" t="s">
        <v>723</v>
      </c>
      <c r="B356" s="25" t="s">
        <v>724</v>
      </c>
      <c r="C356" s="25" t="s">
        <v>763</v>
      </c>
      <c r="D356" s="25" t="s">
        <v>841</v>
      </c>
      <c r="E356" s="25" t="s">
        <v>753</v>
      </c>
      <c r="F356" s="65">
        <v>43455</v>
      </c>
      <c r="G356" s="65">
        <v>44916</v>
      </c>
      <c r="H356" s="68" t="s">
        <v>25</v>
      </c>
      <c r="I356" s="69">
        <v>389</v>
      </c>
      <c r="J356" s="69">
        <v>69</v>
      </c>
      <c r="K356" s="69">
        <v>0</v>
      </c>
      <c r="L356" s="29">
        <v>90</v>
      </c>
      <c r="M356" s="29">
        <v>352</v>
      </c>
      <c r="N356" s="29">
        <v>16</v>
      </c>
      <c r="O356" s="29">
        <v>0</v>
      </c>
      <c r="P356" t="s">
        <v>874</v>
      </c>
      <c r="Q356" s="64"/>
    </row>
    <row r="357" spans="1:17" hidden="1">
      <c r="A357" s="25" t="s">
        <v>725</v>
      </c>
      <c r="B357" s="25" t="s">
        <v>726</v>
      </c>
      <c r="C357" s="25" t="s">
        <v>766</v>
      </c>
      <c r="D357" s="25" t="s">
        <v>791</v>
      </c>
      <c r="E357" s="25" t="s">
        <v>753</v>
      </c>
      <c r="F357" s="65">
        <v>44188</v>
      </c>
      <c r="G357" s="65">
        <v>44918</v>
      </c>
      <c r="H357" s="68" t="s">
        <v>25</v>
      </c>
      <c r="I357" s="69">
        <v>398</v>
      </c>
      <c r="J357" s="64">
        <v>0</v>
      </c>
      <c r="K357" s="69">
        <v>0</v>
      </c>
      <c r="L357" s="29">
        <v>56</v>
      </c>
      <c r="M357" s="29">
        <v>332</v>
      </c>
      <c r="N357" s="29">
        <v>10</v>
      </c>
      <c r="O357" s="29">
        <v>0</v>
      </c>
      <c r="P357" t="s">
        <v>874</v>
      </c>
      <c r="Q357" s="64"/>
    </row>
    <row r="358" spans="1:17" hidden="1">
      <c r="A358" s="31" t="s">
        <v>727</v>
      </c>
      <c r="B358" s="10" t="s">
        <v>728</v>
      </c>
      <c r="C358" s="10" t="s">
        <v>766</v>
      </c>
      <c r="D358" s="10" t="s">
        <v>775</v>
      </c>
      <c r="E358" s="10" t="s">
        <v>753</v>
      </c>
      <c r="F358" s="71">
        <v>43110</v>
      </c>
      <c r="G358" s="71">
        <v>44936</v>
      </c>
      <c r="H358" s="72" t="s">
        <v>25</v>
      </c>
      <c r="I358" s="29">
        <v>52</v>
      </c>
      <c r="J358" s="64">
        <v>0</v>
      </c>
      <c r="K358" s="29">
        <v>0</v>
      </c>
      <c r="L358" s="29">
        <v>3</v>
      </c>
      <c r="M358" s="29">
        <v>49</v>
      </c>
      <c r="N358" s="29">
        <v>0</v>
      </c>
      <c r="O358" s="29">
        <v>0</v>
      </c>
      <c r="P358" t="s">
        <v>874</v>
      </c>
      <c r="Q358" s="64"/>
    </row>
    <row r="359" spans="1:17" hidden="1">
      <c r="A359" s="59" t="s">
        <v>729</v>
      </c>
      <c r="B359" s="25" t="s">
        <v>730</v>
      </c>
      <c r="C359" s="25" t="s">
        <v>751</v>
      </c>
      <c r="D359" s="25" t="s">
        <v>944</v>
      </c>
      <c r="E359" s="25" t="s">
        <v>753</v>
      </c>
      <c r="F359" s="65">
        <v>44211</v>
      </c>
      <c r="G359" s="65">
        <v>44941</v>
      </c>
      <c r="H359" s="68" t="s">
        <v>25</v>
      </c>
      <c r="I359" s="69">
        <v>188</v>
      </c>
      <c r="J359" s="64">
        <v>0</v>
      </c>
      <c r="K359" s="69">
        <v>0</v>
      </c>
      <c r="L359" s="29">
        <v>0</v>
      </c>
      <c r="M359" s="29">
        <v>188</v>
      </c>
      <c r="N359" s="29">
        <v>0</v>
      </c>
      <c r="O359" s="29">
        <v>0</v>
      </c>
      <c r="P359" t="s">
        <v>874</v>
      </c>
      <c r="Q359" s="64"/>
    </row>
    <row r="360" spans="1:17" hidden="1">
      <c r="A360" s="59" t="s">
        <v>731</v>
      </c>
      <c r="B360" s="25" t="s">
        <v>732</v>
      </c>
      <c r="C360" s="25" t="s">
        <v>766</v>
      </c>
      <c r="D360" s="25" t="s">
        <v>791</v>
      </c>
      <c r="E360" s="25" t="s">
        <v>753</v>
      </c>
      <c r="F360" s="65">
        <v>44247</v>
      </c>
      <c r="G360" s="65">
        <v>44977</v>
      </c>
      <c r="H360" s="68" t="s">
        <v>25</v>
      </c>
      <c r="I360" s="69">
        <v>61</v>
      </c>
      <c r="J360" s="64">
        <v>0</v>
      </c>
      <c r="K360" s="69">
        <v>0</v>
      </c>
      <c r="L360" s="29">
        <v>26</v>
      </c>
      <c r="M360" s="29">
        <v>35</v>
      </c>
      <c r="N360" s="29">
        <v>0</v>
      </c>
      <c r="O360" s="29">
        <v>0</v>
      </c>
      <c r="P360" t="s">
        <v>874</v>
      </c>
      <c r="Q360" s="64"/>
    </row>
    <row r="363" spans="1:17" ht="12.95">
      <c r="B363" s="24" t="s">
        <v>961</v>
      </c>
    </row>
  </sheetData>
  <phoneticPr fontId="30" type="noConversion"/>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4FCE-26AD-42A6-B8DC-41D74BB3FEA2}">
  <sheetPr>
    <tabColor rgb="FFFF0000"/>
  </sheetPr>
  <dimension ref="A1:E209"/>
  <sheetViews>
    <sheetView workbookViewId="0">
      <selection activeCell="A52" sqref="A52"/>
    </sheetView>
  </sheetViews>
  <sheetFormatPr defaultRowHeight="12.6"/>
  <cols>
    <col min="1" max="1" width="37.42578125" bestFit="1" customWidth="1"/>
    <col min="2" max="2" width="28.28515625" bestFit="1" customWidth="1"/>
    <col min="3" max="3" width="32.140625" bestFit="1" customWidth="1"/>
    <col min="4" max="4" width="29.140625" bestFit="1" customWidth="1"/>
    <col min="5" max="5" width="33.140625" bestFit="1" customWidth="1"/>
    <col min="6" max="6" width="33" bestFit="1" customWidth="1"/>
    <col min="7" max="7" width="33.42578125" bestFit="1" customWidth="1"/>
    <col min="8" max="8" width="34.5703125" bestFit="1" customWidth="1"/>
    <col min="9" max="9" width="36.7109375" bestFit="1" customWidth="1"/>
  </cols>
  <sheetData>
    <row r="1" spans="1:1" ht="26.45" thickBot="1">
      <c r="A1" s="88" t="s">
        <v>962</v>
      </c>
    </row>
    <row r="22" spans="1:5">
      <c r="A22" s="60" t="s">
        <v>963</v>
      </c>
      <c r="B22" t="s">
        <v>964</v>
      </c>
      <c r="C22" t="s">
        <v>965</v>
      </c>
      <c r="D22" t="s">
        <v>966</v>
      </c>
      <c r="E22" t="s">
        <v>967</v>
      </c>
    </row>
    <row r="23" spans="1:5">
      <c r="A23" s="86" t="s">
        <v>874</v>
      </c>
      <c r="B23" s="87">
        <v>58</v>
      </c>
      <c r="C23" s="87">
        <v>123</v>
      </c>
      <c r="D23" s="87">
        <v>13690</v>
      </c>
      <c r="E23" s="87">
        <v>58</v>
      </c>
    </row>
    <row r="24" spans="1:5">
      <c r="A24" s="204" t="s">
        <v>757</v>
      </c>
      <c r="B24" s="87">
        <v>58</v>
      </c>
      <c r="C24" s="87">
        <v>123</v>
      </c>
      <c r="D24" s="87">
        <v>13690</v>
      </c>
      <c r="E24" s="87">
        <v>58</v>
      </c>
    </row>
    <row r="25" spans="1:5">
      <c r="A25" s="205" t="s">
        <v>817</v>
      </c>
      <c r="B25" s="87">
        <v>8</v>
      </c>
      <c r="C25" s="87">
        <v>30</v>
      </c>
      <c r="D25" s="87">
        <v>1600</v>
      </c>
      <c r="E25" s="87">
        <v>8</v>
      </c>
    </row>
    <row r="26" spans="1:5">
      <c r="A26" s="206" t="s">
        <v>666</v>
      </c>
      <c r="B26" s="87">
        <v>1</v>
      </c>
      <c r="C26" s="87">
        <v>0</v>
      </c>
      <c r="D26" s="87">
        <v>529</v>
      </c>
      <c r="E26" s="87">
        <v>1</v>
      </c>
    </row>
    <row r="27" spans="1:5">
      <c r="A27" s="207" t="s">
        <v>665</v>
      </c>
      <c r="B27" s="87">
        <v>1</v>
      </c>
      <c r="C27" s="87">
        <v>0</v>
      </c>
      <c r="D27" s="87">
        <v>529</v>
      </c>
      <c r="E27" s="87">
        <v>1</v>
      </c>
    </row>
    <row r="28" spans="1:5">
      <c r="A28" s="208">
        <v>0</v>
      </c>
      <c r="B28" s="87">
        <v>1</v>
      </c>
      <c r="C28" s="87">
        <v>0</v>
      </c>
      <c r="D28" s="87">
        <v>529</v>
      </c>
      <c r="E28" s="87">
        <v>1</v>
      </c>
    </row>
    <row r="29" spans="1:5">
      <c r="A29" s="206" t="s">
        <v>712</v>
      </c>
      <c r="B29" s="87">
        <v>1</v>
      </c>
      <c r="C29" s="87">
        <v>30</v>
      </c>
      <c r="D29" s="87">
        <v>156</v>
      </c>
      <c r="E29" s="87">
        <v>1</v>
      </c>
    </row>
    <row r="30" spans="1:5">
      <c r="A30" s="207" t="s">
        <v>711</v>
      </c>
      <c r="B30" s="87">
        <v>1</v>
      </c>
      <c r="C30" s="87">
        <v>30</v>
      </c>
      <c r="D30" s="87">
        <v>156</v>
      </c>
      <c r="E30" s="87">
        <v>1</v>
      </c>
    </row>
    <row r="31" spans="1:5">
      <c r="A31" s="208">
        <v>0</v>
      </c>
      <c r="B31" s="87">
        <v>1</v>
      </c>
      <c r="C31" s="87">
        <v>30</v>
      </c>
      <c r="D31" s="87">
        <v>156</v>
      </c>
      <c r="E31" s="87">
        <v>1</v>
      </c>
    </row>
    <row r="32" spans="1:5">
      <c r="A32" s="206" t="s">
        <v>636</v>
      </c>
      <c r="B32" s="87">
        <v>1</v>
      </c>
      <c r="C32" s="87">
        <v>0</v>
      </c>
      <c r="D32" s="87">
        <v>76</v>
      </c>
      <c r="E32" s="87">
        <v>1</v>
      </c>
    </row>
    <row r="33" spans="1:5">
      <c r="A33" s="207" t="s">
        <v>635</v>
      </c>
      <c r="B33" s="87">
        <v>1</v>
      </c>
      <c r="C33" s="87">
        <v>0</v>
      </c>
      <c r="D33" s="87">
        <v>76</v>
      </c>
      <c r="E33" s="87">
        <v>1</v>
      </c>
    </row>
    <row r="34" spans="1:5">
      <c r="A34" s="208">
        <v>0</v>
      </c>
      <c r="B34" s="87">
        <v>1</v>
      </c>
      <c r="C34" s="87">
        <v>0</v>
      </c>
      <c r="D34" s="87">
        <v>76</v>
      </c>
      <c r="E34" s="87">
        <v>1</v>
      </c>
    </row>
    <row r="35" spans="1:5">
      <c r="A35" s="206" t="s">
        <v>442</v>
      </c>
      <c r="B35" s="87">
        <v>1</v>
      </c>
      <c r="C35" s="87">
        <v>0</v>
      </c>
      <c r="D35" s="87">
        <v>305</v>
      </c>
      <c r="E35" s="87">
        <v>1</v>
      </c>
    </row>
    <row r="36" spans="1:5">
      <c r="A36" s="207" t="s">
        <v>441</v>
      </c>
      <c r="B36" s="87">
        <v>1</v>
      </c>
      <c r="C36" s="87">
        <v>0</v>
      </c>
      <c r="D36" s="87">
        <v>305</v>
      </c>
      <c r="E36" s="87">
        <v>1</v>
      </c>
    </row>
    <row r="37" spans="1:5">
      <c r="A37" s="208">
        <v>0</v>
      </c>
      <c r="B37" s="87">
        <v>1</v>
      </c>
      <c r="C37" s="87">
        <v>0</v>
      </c>
      <c r="D37" s="87">
        <v>305</v>
      </c>
      <c r="E37" s="87">
        <v>1</v>
      </c>
    </row>
    <row r="38" spans="1:5">
      <c r="A38" s="206" t="s">
        <v>716</v>
      </c>
      <c r="B38" s="87">
        <v>1</v>
      </c>
      <c r="C38" s="87">
        <v>0</v>
      </c>
      <c r="D38" s="87">
        <v>78</v>
      </c>
      <c r="E38" s="87">
        <v>1</v>
      </c>
    </row>
    <row r="39" spans="1:5">
      <c r="A39" s="207" t="s">
        <v>715</v>
      </c>
      <c r="B39" s="87">
        <v>1</v>
      </c>
      <c r="C39" s="87">
        <v>0</v>
      </c>
      <c r="D39" s="87">
        <v>78</v>
      </c>
      <c r="E39" s="87">
        <v>1</v>
      </c>
    </row>
    <row r="40" spans="1:5">
      <c r="A40" s="208">
        <v>0</v>
      </c>
      <c r="B40" s="87">
        <v>1</v>
      </c>
      <c r="C40" s="87">
        <v>0</v>
      </c>
      <c r="D40" s="87">
        <v>78</v>
      </c>
      <c r="E40" s="87">
        <v>1</v>
      </c>
    </row>
    <row r="41" spans="1:5">
      <c r="A41" s="206" t="s">
        <v>614</v>
      </c>
      <c r="B41" s="87">
        <v>1</v>
      </c>
      <c r="C41" s="87">
        <v>0</v>
      </c>
      <c r="D41" s="87">
        <v>113</v>
      </c>
      <c r="E41" s="87">
        <v>1</v>
      </c>
    </row>
    <row r="42" spans="1:5">
      <c r="A42" s="207" t="s">
        <v>613</v>
      </c>
      <c r="B42" s="87">
        <v>1</v>
      </c>
      <c r="C42" s="87">
        <v>0</v>
      </c>
      <c r="D42" s="87">
        <v>113</v>
      </c>
      <c r="E42" s="87">
        <v>1</v>
      </c>
    </row>
    <row r="43" spans="1:5">
      <c r="A43" s="208">
        <v>0</v>
      </c>
      <c r="B43" s="87">
        <v>1</v>
      </c>
      <c r="C43" s="87">
        <v>0</v>
      </c>
      <c r="D43" s="87">
        <v>113</v>
      </c>
      <c r="E43" s="87">
        <v>1</v>
      </c>
    </row>
    <row r="44" spans="1:5">
      <c r="A44" s="206" t="s">
        <v>620</v>
      </c>
      <c r="B44" s="87">
        <v>1</v>
      </c>
      <c r="C44" s="87">
        <v>0</v>
      </c>
      <c r="D44" s="87">
        <v>40</v>
      </c>
      <c r="E44" s="87">
        <v>1</v>
      </c>
    </row>
    <row r="45" spans="1:5">
      <c r="A45" s="207" t="s">
        <v>619</v>
      </c>
      <c r="B45" s="87">
        <v>1</v>
      </c>
      <c r="C45" s="87">
        <v>0</v>
      </c>
      <c r="D45" s="87">
        <v>40</v>
      </c>
      <c r="E45" s="87">
        <v>1</v>
      </c>
    </row>
    <row r="46" spans="1:5">
      <c r="A46" s="208">
        <v>0</v>
      </c>
      <c r="B46" s="87">
        <v>1</v>
      </c>
      <c r="C46" s="87">
        <v>0</v>
      </c>
      <c r="D46" s="87">
        <v>40</v>
      </c>
      <c r="E46" s="87">
        <v>1</v>
      </c>
    </row>
    <row r="47" spans="1:5">
      <c r="A47" s="206" t="s">
        <v>490</v>
      </c>
      <c r="B47" s="87">
        <v>1</v>
      </c>
      <c r="C47" s="87">
        <v>0</v>
      </c>
      <c r="D47" s="87">
        <v>303</v>
      </c>
      <c r="E47" s="87">
        <v>1</v>
      </c>
    </row>
    <row r="48" spans="1:5">
      <c r="A48" s="207" t="s">
        <v>489</v>
      </c>
      <c r="B48" s="87">
        <v>1</v>
      </c>
      <c r="C48" s="87">
        <v>0</v>
      </c>
      <c r="D48" s="87">
        <v>303</v>
      </c>
      <c r="E48" s="87">
        <v>1</v>
      </c>
    </row>
    <row r="49" spans="1:5">
      <c r="A49" s="208">
        <v>0</v>
      </c>
      <c r="B49" s="87">
        <v>1</v>
      </c>
      <c r="C49" s="87">
        <v>0</v>
      </c>
      <c r="D49" s="87">
        <v>303</v>
      </c>
      <c r="E49" s="87">
        <v>1</v>
      </c>
    </row>
    <row r="50" spans="1:5">
      <c r="A50" s="205" t="s">
        <v>782</v>
      </c>
      <c r="B50" s="87">
        <v>1</v>
      </c>
      <c r="C50" s="87">
        <v>0</v>
      </c>
      <c r="D50" s="87">
        <v>766</v>
      </c>
      <c r="E50" s="87">
        <v>1</v>
      </c>
    </row>
    <row r="51" spans="1:5">
      <c r="A51" s="206" t="s">
        <v>378</v>
      </c>
      <c r="B51" s="87">
        <v>1</v>
      </c>
      <c r="C51" s="87">
        <v>0</v>
      </c>
      <c r="D51" s="87">
        <v>766</v>
      </c>
      <c r="E51" s="87">
        <v>1</v>
      </c>
    </row>
    <row r="52" spans="1:5">
      <c r="A52" s="207" t="s">
        <v>377</v>
      </c>
      <c r="B52" s="87">
        <v>1</v>
      </c>
      <c r="C52" s="87">
        <v>0</v>
      </c>
      <c r="D52" s="87">
        <v>766</v>
      </c>
      <c r="E52" s="87">
        <v>1</v>
      </c>
    </row>
    <row r="53" spans="1:5">
      <c r="A53" s="208">
        <v>0</v>
      </c>
      <c r="B53" s="87">
        <v>1</v>
      </c>
      <c r="C53" s="87">
        <v>0</v>
      </c>
      <c r="D53" s="87">
        <v>766</v>
      </c>
      <c r="E53" s="87">
        <v>1</v>
      </c>
    </row>
    <row r="54" spans="1:5">
      <c r="A54" s="205" t="s">
        <v>859</v>
      </c>
      <c r="B54" s="87">
        <v>5</v>
      </c>
      <c r="C54" s="87">
        <v>0</v>
      </c>
      <c r="D54" s="87">
        <v>296</v>
      </c>
      <c r="E54" s="87">
        <v>5</v>
      </c>
    </row>
    <row r="55" spans="1:5">
      <c r="A55" s="206" t="s">
        <v>602</v>
      </c>
      <c r="B55" s="87">
        <v>1</v>
      </c>
      <c r="C55" s="87">
        <v>0</v>
      </c>
      <c r="D55" s="87">
        <v>257</v>
      </c>
      <c r="E55" s="87">
        <v>1</v>
      </c>
    </row>
    <row r="56" spans="1:5">
      <c r="A56" s="207" t="s">
        <v>397</v>
      </c>
      <c r="B56" s="87">
        <v>1</v>
      </c>
      <c r="C56" s="87">
        <v>0</v>
      </c>
      <c r="D56" s="87">
        <v>257</v>
      </c>
      <c r="E56" s="87">
        <v>1</v>
      </c>
    </row>
    <row r="57" spans="1:5">
      <c r="A57" s="208">
        <v>0</v>
      </c>
      <c r="B57" s="87">
        <v>1</v>
      </c>
      <c r="C57" s="87">
        <v>0</v>
      </c>
      <c r="D57" s="87">
        <v>257</v>
      </c>
      <c r="E57" s="87">
        <v>1</v>
      </c>
    </row>
    <row r="58" spans="1:5">
      <c r="A58" s="206" t="s">
        <v>418</v>
      </c>
      <c r="B58" s="87">
        <v>1</v>
      </c>
      <c r="C58" s="87">
        <v>0</v>
      </c>
      <c r="D58" s="87">
        <v>19</v>
      </c>
      <c r="E58" s="87">
        <v>1</v>
      </c>
    </row>
    <row r="59" spans="1:5">
      <c r="A59" s="207" t="s">
        <v>417</v>
      </c>
      <c r="B59" s="87">
        <v>1</v>
      </c>
      <c r="C59" s="87">
        <v>0</v>
      </c>
      <c r="D59" s="87">
        <v>19</v>
      </c>
      <c r="E59" s="87">
        <v>1</v>
      </c>
    </row>
    <row r="60" spans="1:5">
      <c r="A60" s="208">
        <v>0</v>
      </c>
      <c r="B60" s="87">
        <v>1</v>
      </c>
      <c r="C60" s="87">
        <v>0</v>
      </c>
      <c r="D60" s="87">
        <v>19</v>
      </c>
      <c r="E60" s="87">
        <v>1</v>
      </c>
    </row>
    <row r="61" spans="1:5">
      <c r="A61" s="206" t="s">
        <v>640</v>
      </c>
      <c r="B61" s="87">
        <v>1</v>
      </c>
      <c r="C61" s="87">
        <v>0</v>
      </c>
      <c r="D61" s="87">
        <v>0</v>
      </c>
      <c r="E61" s="87">
        <v>1</v>
      </c>
    </row>
    <row r="62" spans="1:5">
      <c r="A62" s="207" t="s">
        <v>639</v>
      </c>
      <c r="B62" s="87">
        <v>1</v>
      </c>
      <c r="C62" s="87">
        <v>0</v>
      </c>
      <c r="D62" s="87">
        <v>0</v>
      </c>
      <c r="E62" s="87">
        <v>1</v>
      </c>
    </row>
    <row r="63" spans="1:5">
      <c r="A63" s="208">
        <v>3</v>
      </c>
      <c r="B63" s="87">
        <v>1</v>
      </c>
      <c r="C63" s="87">
        <v>0</v>
      </c>
      <c r="D63" s="87">
        <v>0</v>
      </c>
      <c r="E63" s="87">
        <v>1</v>
      </c>
    </row>
    <row r="64" spans="1:5">
      <c r="A64" s="206" t="s">
        <v>660</v>
      </c>
      <c r="B64" s="87">
        <v>1</v>
      </c>
      <c r="C64" s="87">
        <v>0</v>
      </c>
      <c r="D64" s="87">
        <v>20</v>
      </c>
      <c r="E64" s="87">
        <v>1</v>
      </c>
    </row>
    <row r="65" spans="1:5">
      <c r="A65" s="207" t="s">
        <v>659</v>
      </c>
      <c r="B65" s="87">
        <v>1</v>
      </c>
      <c r="C65" s="87">
        <v>0</v>
      </c>
      <c r="D65" s="87">
        <v>20</v>
      </c>
      <c r="E65" s="87">
        <v>1</v>
      </c>
    </row>
    <row r="66" spans="1:5">
      <c r="A66" s="208">
        <v>0</v>
      </c>
      <c r="B66" s="87">
        <v>1</v>
      </c>
      <c r="C66" s="87">
        <v>0</v>
      </c>
      <c r="D66" s="87">
        <v>20</v>
      </c>
      <c r="E66" s="87">
        <v>1</v>
      </c>
    </row>
    <row r="67" spans="1:5">
      <c r="A67" s="206" t="s">
        <v>678</v>
      </c>
      <c r="B67" s="87">
        <v>1</v>
      </c>
      <c r="C67" s="87">
        <v>0</v>
      </c>
      <c r="D67" s="87">
        <v>0</v>
      </c>
      <c r="E67" s="87">
        <v>1</v>
      </c>
    </row>
    <row r="68" spans="1:5">
      <c r="A68" s="207" t="s">
        <v>677</v>
      </c>
      <c r="B68" s="87">
        <v>1</v>
      </c>
      <c r="C68" s="87">
        <v>0</v>
      </c>
      <c r="D68" s="87">
        <v>0</v>
      </c>
      <c r="E68" s="87">
        <v>1</v>
      </c>
    </row>
    <row r="69" spans="1:5">
      <c r="A69" s="208">
        <v>256</v>
      </c>
      <c r="B69" s="87">
        <v>1</v>
      </c>
      <c r="C69" s="87">
        <v>0</v>
      </c>
      <c r="D69" s="87">
        <v>0</v>
      </c>
      <c r="E69" s="87">
        <v>1</v>
      </c>
    </row>
    <row r="70" spans="1:5">
      <c r="A70" s="205" t="s">
        <v>798</v>
      </c>
      <c r="B70" s="87">
        <v>7</v>
      </c>
      <c r="C70" s="87">
        <v>0</v>
      </c>
      <c r="D70" s="87">
        <v>2481</v>
      </c>
      <c r="E70" s="87">
        <v>7</v>
      </c>
    </row>
    <row r="71" spans="1:5">
      <c r="A71" s="206" t="s">
        <v>221</v>
      </c>
      <c r="B71" s="87">
        <v>1</v>
      </c>
      <c r="C71" s="87">
        <v>0</v>
      </c>
      <c r="D71" s="87">
        <v>385</v>
      </c>
      <c r="E71" s="87">
        <v>1</v>
      </c>
    </row>
    <row r="72" spans="1:5">
      <c r="A72" s="207" t="s">
        <v>958</v>
      </c>
      <c r="B72" s="87">
        <v>1</v>
      </c>
      <c r="C72" s="87">
        <v>0</v>
      </c>
      <c r="D72" s="87">
        <v>385</v>
      </c>
      <c r="E72" s="87">
        <v>1</v>
      </c>
    </row>
    <row r="73" spans="1:5">
      <c r="A73" s="208">
        <v>0</v>
      </c>
      <c r="B73" s="87">
        <v>1</v>
      </c>
      <c r="C73" s="87">
        <v>0</v>
      </c>
      <c r="D73" s="87">
        <v>385</v>
      </c>
      <c r="E73" s="87">
        <v>1</v>
      </c>
    </row>
    <row r="74" spans="1:5">
      <c r="A74" s="206" t="s">
        <v>545</v>
      </c>
      <c r="B74" s="87">
        <v>1</v>
      </c>
      <c r="C74" s="87">
        <v>0</v>
      </c>
      <c r="D74" s="87">
        <v>1282</v>
      </c>
      <c r="E74" s="87">
        <v>1</v>
      </c>
    </row>
    <row r="75" spans="1:5">
      <c r="A75" s="207" t="s">
        <v>544</v>
      </c>
      <c r="B75" s="87">
        <v>1</v>
      </c>
      <c r="C75" s="87">
        <v>0</v>
      </c>
      <c r="D75" s="87">
        <v>1282</v>
      </c>
      <c r="E75" s="87">
        <v>1</v>
      </c>
    </row>
    <row r="76" spans="1:5">
      <c r="A76" s="208">
        <v>0</v>
      </c>
      <c r="B76" s="87">
        <v>1</v>
      </c>
      <c r="C76" s="87">
        <v>0</v>
      </c>
      <c r="D76" s="87">
        <v>1282</v>
      </c>
      <c r="E76" s="87">
        <v>1</v>
      </c>
    </row>
    <row r="77" spans="1:5">
      <c r="A77" s="206" t="s">
        <v>264</v>
      </c>
      <c r="B77" s="87">
        <v>1</v>
      </c>
      <c r="C77" s="87">
        <v>0</v>
      </c>
      <c r="D77" s="87">
        <v>0</v>
      </c>
      <c r="E77" s="87">
        <v>1</v>
      </c>
    </row>
    <row r="78" spans="1:5">
      <c r="A78" s="207" t="s">
        <v>878</v>
      </c>
      <c r="B78" s="87">
        <v>1</v>
      </c>
      <c r="C78" s="87">
        <v>0</v>
      </c>
      <c r="D78" s="87">
        <v>0</v>
      </c>
      <c r="E78" s="87">
        <v>1</v>
      </c>
    </row>
    <row r="79" spans="1:5">
      <c r="A79" s="208">
        <v>0</v>
      </c>
      <c r="B79" s="87">
        <v>1</v>
      </c>
      <c r="C79" s="87">
        <v>0</v>
      </c>
      <c r="D79" s="87">
        <v>0</v>
      </c>
      <c r="E79" s="87">
        <v>1</v>
      </c>
    </row>
    <row r="80" spans="1:5">
      <c r="A80" s="206" t="s">
        <v>107</v>
      </c>
      <c r="B80" s="87">
        <v>1</v>
      </c>
      <c r="C80" s="87">
        <v>0</v>
      </c>
      <c r="D80" s="87">
        <v>40</v>
      </c>
      <c r="E80" s="87">
        <v>1</v>
      </c>
    </row>
    <row r="81" spans="1:5">
      <c r="A81" s="207" t="s">
        <v>956</v>
      </c>
      <c r="B81" s="87">
        <v>1</v>
      </c>
      <c r="C81" s="87">
        <v>0</v>
      </c>
      <c r="D81" s="87">
        <v>40</v>
      </c>
      <c r="E81" s="87">
        <v>1</v>
      </c>
    </row>
    <row r="82" spans="1:5">
      <c r="A82" s="208">
        <v>0</v>
      </c>
      <c r="B82" s="87">
        <v>1</v>
      </c>
      <c r="C82" s="87">
        <v>0</v>
      </c>
      <c r="D82" s="87">
        <v>40</v>
      </c>
      <c r="E82" s="87">
        <v>1</v>
      </c>
    </row>
    <row r="83" spans="1:5">
      <c r="A83" s="206" t="s">
        <v>522</v>
      </c>
      <c r="B83" s="87">
        <v>1</v>
      </c>
      <c r="C83" s="87">
        <v>0</v>
      </c>
      <c r="D83" s="87">
        <v>467</v>
      </c>
      <c r="E83" s="87">
        <v>1</v>
      </c>
    </row>
    <row r="84" spans="1:5">
      <c r="A84" s="207" t="s">
        <v>521</v>
      </c>
      <c r="B84" s="87">
        <v>1</v>
      </c>
      <c r="C84" s="87">
        <v>0</v>
      </c>
      <c r="D84" s="87">
        <v>467</v>
      </c>
      <c r="E84" s="87">
        <v>1</v>
      </c>
    </row>
    <row r="85" spans="1:5">
      <c r="A85" s="208">
        <v>0</v>
      </c>
      <c r="B85" s="87">
        <v>1</v>
      </c>
      <c r="C85" s="87">
        <v>0</v>
      </c>
      <c r="D85" s="87">
        <v>467</v>
      </c>
      <c r="E85" s="87">
        <v>1</v>
      </c>
    </row>
    <row r="86" spans="1:5">
      <c r="A86" s="206" t="s">
        <v>559</v>
      </c>
      <c r="B86" s="87">
        <v>1</v>
      </c>
      <c r="C86" s="87">
        <v>0</v>
      </c>
      <c r="D86" s="87">
        <v>307</v>
      </c>
      <c r="E86" s="87">
        <v>1</v>
      </c>
    </row>
    <row r="87" spans="1:5">
      <c r="A87" s="207" t="s">
        <v>558</v>
      </c>
      <c r="B87" s="87">
        <v>1</v>
      </c>
      <c r="C87" s="87">
        <v>0</v>
      </c>
      <c r="D87" s="87">
        <v>307</v>
      </c>
      <c r="E87" s="87">
        <v>1</v>
      </c>
    </row>
    <row r="88" spans="1:5">
      <c r="A88" s="208">
        <v>0</v>
      </c>
      <c r="B88" s="87">
        <v>1</v>
      </c>
      <c r="C88" s="87">
        <v>0</v>
      </c>
      <c r="D88" s="87">
        <v>307</v>
      </c>
      <c r="E88" s="87">
        <v>1</v>
      </c>
    </row>
    <row r="89" spans="1:5">
      <c r="A89" s="206" t="s">
        <v>686</v>
      </c>
      <c r="B89" s="87">
        <v>1</v>
      </c>
      <c r="C89" s="87">
        <v>0</v>
      </c>
      <c r="D89" s="87">
        <v>0</v>
      </c>
      <c r="E89" s="87">
        <v>1</v>
      </c>
    </row>
    <row r="90" spans="1:5">
      <c r="A90" s="207" t="s">
        <v>685</v>
      </c>
      <c r="B90" s="87">
        <v>1</v>
      </c>
      <c r="C90" s="87">
        <v>0</v>
      </c>
      <c r="D90" s="87">
        <v>0</v>
      </c>
      <c r="E90" s="87">
        <v>1</v>
      </c>
    </row>
    <row r="91" spans="1:5">
      <c r="A91" s="208">
        <v>149</v>
      </c>
      <c r="B91" s="87">
        <v>1</v>
      </c>
      <c r="C91" s="87">
        <v>0</v>
      </c>
      <c r="D91" s="87">
        <v>0</v>
      </c>
      <c r="E91" s="87">
        <v>1</v>
      </c>
    </row>
    <row r="92" spans="1:5">
      <c r="A92" s="205" t="s">
        <v>950</v>
      </c>
      <c r="B92" s="87">
        <v>3</v>
      </c>
      <c r="C92" s="87">
        <v>0</v>
      </c>
      <c r="D92" s="87">
        <v>210</v>
      </c>
      <c r="E92" s="87">
        <v>3</v>
      </c>
    </row>
    <row r="93" spans="1:5">
      <c r="A93" s="206" t="s">
        <v>446</v>
      </c>
      <c r="B93" s="87">
        <v>1</v>
      </c>
      <c r="C93" s="87">
        <v>0</v>
      </c>
      <c r="D93" s="87">
        <v>22</v>
      </c>
      <c r="E93" s="87">
        <v>1</v>
      </c>
    </row>
    <row r="94" spans="1:5">
      <c r="A94" s="207" t="s">
        <v>445</v>
      </c>
      <c r="B94" s="87">
        <v>1</v>
      </c>
      <c r="C94" s="87">
        <v>0</v>
      </c>
      <c r="D94" s="87">
        <v>22</v>
      </c>
      <c r="E94" s="87">
        <v>1</v>
      </c>
    </row>
    <row r="95" spans="1:5">
      <c r="A95" s="208">
        <v>0</v>
      </c>
      <c r="B95" s="87">
        <v>1</v>
      </c>
      <c r="C95" s="87">
        <v>0</v>
      </c>
      <c r="D95" s="87">
        <v>22</v>
      </c>
      <c r="E95" s="87">
        <v>1</v>
      </c>
    </row>
    <row r="96" spans="1:5">
      <c r="A96" s="206" t="s">
        <v>532</v>
      </c>
      <c r="B96" s="87">
        <v>1</v>
      </c>
      <c r="C96" s="87">
        <v>0</v>
      </c>
      <c r="D96" s="87">
        <v>148</v>
      </c>
      <c r="E96" s="87">
        <v>1</v>
      </c>
    </row>
    <row r="97" spans="1:5">
      <c r="A97" s="207" t="s">
        <v>531</v>
      </c>
      <c r="B97" s="87">
        <v>1</v>
      </c>
      <c r="C97" s="87">
        <v>0</v>
      </c>
      <c r="D97" s="87">
        <v>148</v>
      </c>
      <c r="E97" s="87">
        <v>1</v>
      </c>
    </row>
    <row r="98" spans="1:5">
      <c r="A98" s="208">
        <v>0</v>
      </c>
      <c r="B98" s="87">
        <v>1</v>
      </c>
      <c r="C98" s="87">
        <v>0</v>
      </c>
      <c r="D98" s="87">
        <v>148</v>
      </c>
      <c r="E98" s="87">
        <v>1</v>
      </c>
    </row>
    <row r="99" spans="1:5">
      <c r="A99" s="206" t="s">
        <v>534</v>
      </c>
      <c r="B99" s="87">
        <v>1</v>
      </c>
      <c r="C99" s="87">
        <v>0</v>
      </c>
      <c r="D99" s="87">
        <v>40</v>
      </c>
      <c r="E99" s="87">
        <v>1</v>
      </c>
    </row>
    <row r="100" spans="1:5">
      <c r="A100" s="207" t="s">
        <v>533</v>
      </c>
      <c r="B100" s="87">
        <v>1</v>
      </c>
      <c r="C100" s="87">
        <v>0</v>
      </c>
      <c r="D100" s="87">
        <v>40</v>
      </c>
      <c r="E100" s="87">
        <v>1</v>
      </c>
    </row>
    <row r="101" spans="1:5">
      <c r="A101" s="208">
        <v>0</v>
      </c>
      <c r="B101" s="87">
        <v>1</v>
      </c>
      <c r="C101" s="87">
        <v>0</v>
      </c>
      <c r="D101" s="87">
        <v>40</v>
      </c>
      <c r="E101" s="87">
        <v>1</v>
      </c>
    </row>
    <row r="102" spans="1:5">
      <c r="A102" s="205" t="s">
        <v>853</v>
      </c>
      <c r="B102" s="87">
        <v>3</v>
      </c>
      <c r="C102" s="87">
        <v>0</v>
      </c>
      <c r="D102" s="87">
        <v>160</v>
      </c>
      <c r="E102" s="87">
        <v>3</v>
      </c>
    </row>
    <row r="103" spans="1:5">
      <c r="A103" s="206" t="s">
        <v>700</v>
      </c>
      <c r="B103" s="87">
        <v>1</v>
      </c>
      <c r="C103" s="87">
        <v>0</v>
      </c>
      <c r="D103" s="87">
        <v>60</v>
      </c>
      <c r="E103" s="87">
        <v>1</v>
      </c>
    </row>
    <row r="104" spans="1:5">
      <c r="A104" s="207" t="s">
        <v>699</v>
      </c>
      <c r="B104" s="87">
        <v>1</v>
      </c>
      <c r="C104" s="87">
        <v>0</v>
      </c>
      <c r="D104" s="87">
        <v>60</v>
      </c>
      <c r="E104" s="87">
        <v>1</v>
      </c>
    </row>
    <row r="105" spans="1:5">
      <c r="A105" s="208">
        <v>0</v>
      </c>
      <c r="B105" s="87">
        <v>1</v>
      </c>
      <c r="C105" s="87">
        <v>0</v>
      </c>
      <c r="D105" s="87">
        <v>60</v>
      </c>
      <c r="E105" s="87">
        <v>1</v>
      </c>
    </row>
    <row r="106" spans="1:5">
      <c r="A106" s="206" t="s">
        <v>618</v>
      </c>
      <c r="B106" s="87">
        <v>1</v>
      </c>
      <c r="C106" s="87">
        <v>0</v>
      </c>
      <c r="D106" s="87">
        <v>30</v>
      </c>
      <c r="E106" s="87">
        <v>1</v>
      </c>
    </row>
    <row r="107" spans="1:5">
      <c r="A107" s="207" t="s">
        <v>617</v>
      </c>
      <c r="B107" s="87">
        <v>1</v>
      </c>
      <c r="C107" s="87">
        <v>0</v>
      </c>
      <c r="D107" s="87">
        <v>30</v>
      </c>
      <c r="E107" s="87">
        <v>1</v>
      </c>
    </row>
    <row r="108" spans="1:5">
      <c r="A108" s="208">
        <v>0</v>
      </c>
      <c r="B108" s="87">
        <v>1</v>
      </c>
      <c r="C108" s="87">
        <v>0</v>
      </c>
      <c r="D108" s="87">
        <v>30</v>
      </c>
      <c r="E108" s="87">
        <v>1</v>
      </c>
    </row>
    <row r="109" spans="1:5">
      <c r="A109" s="206" t="s">
        <v>616</v>
      </c>
      <c r="B109" s="87">
        <v>1</v>
      </c>
      <c r="C109" s="87">
        <v>0</v>
      </c>
      <c r="D109" s="87">
        <v>70</v>
      </c>
      <c r="E109" s="87">
        <v>1</v>
      </c>
    </row>
    <row r="110" spans="1:5">
      <c r="A110" s="207" t="s">
        <v>615</v>
      </c>
      <c r="B110" s="87">
        <v>1</v>
      </c>
      <c r="C110" s="87">
        <v>0</v>
      </c>
      <c r="D110" s="87">
        <v>70</v>
      </c>
      <c r="E110" s="87">
        <v>1</v>
      </c>
    </row>
    <row r="111" spans="1:5">
      <c r="A111" s="208">
        <v>0</v>
      </c>
      <c r="B111" s="87">
        <v>1</v>
      </c>
      <c r="C111" s="87">
        <v>0</v>
      </c>
      <c r="D111" s="87">
        <v>70</v>
      </c>
      <c r="E111" s="87">
        <v>1</v>
      </c>
    </row>
    <row r="112" spans="1:5">
      <c r="A112" s="205" t="s">
        <v>778</v>
      </c>
      <c r="B112" s="87">
        <v>6</v>
      </c>
      <c r="C112" s="87">
        <v>6</v>
      </c>
      <c r="D112" s="87">
        <v>2115</v>
      </c>
      <c r="E112" s="87">
        <v>6</v>
      </c>
    </row>
    <row r="113" spans="1:5">
      <c r="A113" s="206" t="s">
        <v>561</v>
      </c>
      <c r="B113" s="87">
        <v>1</v>
      </c>
      <c r="C113" s="87">
        <v>0</v>
      </c>
      <c r="D113" s="87">
        <v>547</v>
      </c>
      <c r="E113" s="87">
        <v>1</v>
      </c>
    </row>
    <row r="114" spans="1:5">
      <c r="A114" s="207" t="s">
        <v>560</v>
      </c>
      <c r="B114" s="87">
        <v>1</v>
      </c>
      <c r="C114" s="87">
        <v>0</v>
      </c>
      <c r="D114" s="87">
        <v>547</v>
      </c>
      <c r="E114" s="87">
        <v>1</v>
      </c>
    </row>
    <row r="115" spans="1:5">
      <c r="A115" s="208">
        <v>0</v>
      </c>
      <c r="B115" s="87">
        <v>1</v>
      </c>
      <c r="C115" s="87">
        <v>0</v>
      </c>
      <c r="D115" s="87">
        <v>547</v>
      </c>
      <c r="E115" s="87">
        <v>1</v>
      </c>
    </row>
    <row r="116" spans="1:5">
      <c r="A116" s="206" t="s">
        <v>518</v>
      </c>
      <c r="B116" s="87">
        <v>1</v>
      </c>
      <c r="C116" s="87">
        <v>0</v>
      </c>
      <c r="D116" s="87">
        <v>669</v>
      </c>
      <c r="E116" s="87">
        <v>1</v>
      </c>
    </row>
    <row r="117" spans="1:5">
      <c r="A117" s="207" t="s">
        <v>517</v>
      </c>
      <c r="B117" s="87">
        <v>1</v>
      </c>
      <c r="C117" s="87">
        <v>0</v>
      </c>
      <c r="D117" s="87">
        <v>669</v>
      </c>
      <c r="E117" s="87">
        <v>1</v>
      </c>
    </row>
    <row r="118" spans="1:5">
      <c r="A118" s="208">
        <v>0</v>
      </c>
      <c r="B118" s="87">
        <v>1</v>
      </c>
      <c r="C118" s="87">
        <v>0</v>
      </c>
      <c r="D118" s="87">
        <v>669</v>
      </c>
      <c r="E118" s="87">
        <v>1</v>
      </c>
    </row>
    <row r="119" spans="1:5">
      <c r="A119" s="206" t="s">
        <v>670</v>
      </c>
      <c r="B119" s="87">
        <v>1</v>
      </c>
      <c r="C119" s="87">
        <v>0</v>
      </c>
      <c r="D119" s="87">
        <v>671</v>
      </c>
      <c r="E119" s="87">
        <v>1</v>
      </c>
    </row>
    <row r="120" spans="1:5">
      <c r="A120" s="207" t="s">
        <v>669</v>
      </c>
      <c r="B120" s="87">
        <v>1</v>
      </c>
      <c r="C120" s="87">
        <v>0</v>
      </c>
      <c r="D120" s="87">
        <v>671</v>
      </c>
      <c r="E120" s="87">
        <v>1</v>
      </c>
    </row>
    <row r="121" spans="1:5">
      <c r="A121" s="208">
        <v>0</v>
      </c>
      <c r="B121" s="87">
        <v>1</v>
      </c>
      <c r="C121" s="87">
        <v>0</v>
      </c>
      <c r="D121" s="87">
        <v>671</v>
      </c>
      <c r="E121" s="87">
        <v>1</v>
      </c>
    </row>
    <row r="122" spans="1:5">
      <c r="A122" s="206" t="s">
        <v>289</v>
      </c>
      <c r="B122" s="87">
        <v>1</v>
      </c>
      <c r="C122" s="87">
        <v>0</v>
      </c>
      <c r="D122" s="87">
        <v>188</v>
      </c>
      <c r="E122" s="87">
        <v>1</v>
      </c>
    </row>
    <row r="123" spans="1:5">
      <c r="A123" s="207" t="s">
        <v>893</v>
      </c>
      <c r="B123" s="87">
        <v>1</v>
      </c>
      <c r="C123" s="87">
        <v>0</v>
      </c>
      <c r="D123" s="87">
        <v>188</v>
      </c>
      <c r="E123" s="87">
        <v>1</v>
      </c>
    </row>
    <row r="124" spans="1:5">
      <c r="A124" s="208">
        <v>0</v>
      </c>
      <c r="B124" s="87">
        <v>1</v>
      </c>
      <c r="C124" s="87">
        <v>0</v>
      </c>
      <c r="D124" s="87">
        <v>188</v>
      </c>
      <c r="E124" s="87">
        <v>1</v>
      </c>
    </row>
    <row r="125" spans="1:5">
      <c r="A125" s="206" t="s">
        <v>555</v>
      </c>
      <c r="B125" s="87">
        <v>1</v>
      </c>
      <c r="C125" s="87">
        <v>0</v>
      </c>
      <c r="D125" s="87">
        <v>40</v>
      </c>
      <c r="E125" s="87">
        <v>1</v>
      </c>
    </row>
    <row r="126" spans="1:5">
      <c r="A126" s="207" t="s">
        <v>554</v>
      </c>
      <c r="B126" s="87">
        <v>1</v>
      </c>
      <c r="C126" s="87">
        <v>0</v>
      </c>
      <c r="D126" s="87">
        <v>40</v>
      </c>
      <c r="E126" s="87">
        <v>1</v>
      </c>
    </row>
    <row r="127" spans="1:5">
      <c r="A127" s="208">
        <v>0</v>
      </c>
      <c r="B127" s="87">
        <v>1</v>
      </c>
      <c r="C127" s="87">
        <v>0</v>
      </c>
      <c r="D127" s="87">
        <v>40</v>
      </c>
      <c r="E127" s="87">
        <v>1</v>
      </c>
    </row>
    <row r="128" spans="1:5">
      <c r="A128" s="206" t="s">
        <v>557</v>
      </c>
      <c r="B128" s="87">
        <v>1</v>
      </c>
      <c r="C128" s="87">
        <v>6</v>
      </c>
      <c r="D128" s="87">
        <v>0</v>
      </c>
      <c r="E128" s="87">
        <v>1</v>
      </c>
    </row>
    <row r="129" spans="1:5">
      <c r="A129" s="207" t="s">
        <v>556</v>
      </c>
      <c r="B129" s="87">
        <v>1</v>
      </c>
      <c r="C129" s="87">
        <v>6</v>
      </c>
      <c r="D129" s="87">
        <v>0</v>
      </c>
      <c r="E129" s="87">
        <v>1</v>
      </c>
    </row>
    <row r="130" spans="1:5">
      <c r="A130" s="208">
        <v>0</v>
      </c>
      <c r="B130" s="87">
        <v>1</v>
      </c>
      <c r="C130" s="87">
        <v>6</v>
      </c>
      <c r="D130" s="87">
        <v>0</v>
      </c>
      <c r="E130" s="87">
        <v>1</v>
      </c>
    </row>
    <row r="131" spans="1:5">
      <c r="A131" s="205" t="s">
        <v>934</v>
      </c>
      <c r="B131" s="87">
        <v>6</v>
      </c>
      <c r="C131" s="87">
        <v>0</v>
      </c>
      <c r="D131" s="87">
        <v>886</v>
      </c>
      <c r="E131" s="87">
        <v>6</v>
      </c>
    </row>
    <row r="132" spans="1:5">
      <c r="A132" s="206" t="s">
        <v>368</v>
      </c>
      <c r="B132" s="87">
        <v>1</v>
      </c>
      <c r="C132" s="87">
        <v>0</v>
      </c>
      <c r="D132" s="87">
        <v>217</v>
      </c>
      <c r="E132" s="87">
        <v>1</v>
      </c>
    </row>
    <row r="133" spans="1:5">
      <c r="A133" s="207" t="s">
        <v>933</v>
      </c>
      <c r="B133" s="87">
        <v>1</v>
      </c>
      <c r="C133" s="87">
        <v>0</v>
      </c>
      <c r="D133" s="87">
        <v>217</v>
      </c>
      <c r="E133" s="87">
        <v>1</v>
      </c>
    </row>
    <row r="134" spans="1:5">
      <c r="A134" s="208">
        <v>0</v>
      </c>
      <c r="B134" s="87">
        <v>1</v>
      </c>
      <c r="C134" s="87">
        <v>0</v>
      </c>
      <c r="D134" s="87">
        <v>217</v>
      </c>
      <c r="E134" s="87">
        <v>1</v>
      </c>
    </row>
    <row r="135" spans="1:5">
      <c r="A135" s="206" t="s">
        <v>237</v>
      </c>
      <c r="B135" s="87">
        <v>1</v>
      </c>
      <c r="C135" s="87">
        <v>0</v>
      </c>
      <c r="D135" s="87">
        <v>163</v>
      </c>
      <c r="E135" s="87">
        <v>1</v>
      </c>
    </row>
    <row r="136" spans="1:5">
      <c r="A136" s="207" t="s">
        <v>236</v>
      </c>
      <c r="B136" s="87">
        <v>1</v>
      </c>
      <c r="C136" s="87">
        <v>0</v>
      </c>
      <c r="D136" s="87">
        <v>163</v>
      </c>
      <c r="E136" s="87">
        <v>1</v>
      </c>
    </row>
    <row r="137" spans="1:5">
      <c r="A137" s="208">
        <v>0</v>
      </c>
      <c r="B137" s="87">
        <v>1</v>
      </c>
      <c r="C137" s="87">
        <v>0</v>
      </c>
      <c r="D137" s="87">
        <v>163</v>
      </c>
      <c r="E137" s="87">
        <v>1</v>
      </c>
    </row>
    <row r="138" spans="1:5">
      <c r="A138" s="206" t="s">
        <v>642</v>
      </c>
      <c r="B138" s="87">
        <v>1</v>
      </c>
      <c r="C138" s="87">
        <v>0</v>
      </c>
      <c r="D138" s="87">
        <v>183</v>
      </c>
      <c r="E138" s="87">
        <v>1</v>
      </c>
    </row>
    <row r="139" spans="1:5">
      <c r="A139" s="207" t="s">
        <v>641</v>
      </c>
      <c r="B139" s="87">
        <v>1</v>
      </c>
      <c r="C139" s="87">
        <v>0</v>
      </c>
      <c r="D139" s="87">
        <v>183</v>
      </c>
      <c r="E139" s="87">
        <v>1</v>
      </c>
    </row>
    <row r="140" spans="1:5">
      <c r="A140" s="208">
        <v>0</v>
      </c>
      <c r="B140" s="87">
        <v>1</v>
      </c>
      <c r="C140" s="87">
        <v>0</v>
      </c>
      <c r="D140" s="87">
        <v>183</v>
      </c>
      <c r="E140" s="87">
        <v>1</v>
      </c>
    </row>
    <row r="141" spans="1:5">
      <c r="A141" s="206" t="s">
        <v>528</v>
      </c>
      <c r="B141" s="87">
        <v>1</v>
      </c>
      <c r="C141" s="87">
        <v>0</v>
      </c>
      <c r="D141" s="87">
        <v>28</v>
      </c>
      <c r="E141" s="87">
        <v>1</v>
      </c>
    </row>
    <row r="142" spans="1:5">
      <c r="A142" s="207" t="s">
        <v>527</v>
      </c>
      <c r="B142" s="87">
        <v>1</v>
      </c>
      <c r="C142" s="87">
        <v>0</v>
      </c>
      <c r="D142" s="87">
        <v>28</v>
      </c>
      <c r="E142" s="87">
        <v>1</v>
      </c>
    </row>
    <row r="143" spans="1:5">
      <c r="A143" s="208">
        <v>0</v>
      </c>
      <c r="B143" s="87">
        <v>1</v>
      </c>
      <c r="C143" s="87">
        <v>0</v>
      </c>
      <c r="D143" s="87">
        <v>28</v>
      </c>
      <c r="E143" s="87">
        <v>1</v>
      </c>
    </row>
    <row r="144" spans="1:5">
      <c r="A144" s="206" t="s">
        <v>575</v>
      </c>
      <c r="B144" s="87">
        <v>1</v>
      </c>
      <c r="C144" s="87">
        <v>0</v>
      </c>
      <c r="D144" s="87">
        <v>106</v>
      </c>
      <c r="E144" s="87">
        <v>1</v>
      </c>
    </row>
    <row r="145" spans="1:5">
      <c r="A145" s="207" t="s">
        <v>574</v>
      </c>
      <c r="B145" s="87">
        <v>1</v>
      </c>
      <c r="C145" s="87">
        <v>0</v>
      </c>
      <c r="D145" s="87">
        <v>106</v>
      </c>
      <c r="E145" s="87">
        <v>1</v>
      </c>
    </row>
    <row r="146" spans="1:5">
      <c r="A146" s="208">
        <v>0</v>
      </c>
      <c r="B146" s="87">
        <v>1</v>
      </c>
      <c r="C146" s="87">
        <v>0</v>
      </c>
      <c r="D146" s="87">
        <v>106</v>
      </c>
      <c r="E146" s="87">
        <v>1</v>
      </c>
    </row>
    <row r="147" spans="1:5">
      <c r="A147" s="206" t="s">
        <v>664</v>
      </c>
      <c r="B147" s="87">
        <v>1</v>
      </c>
      <c r="C147" s="87">
        <v>0</v>
      </c>
      <c r="D147" s="87">
        <v>189</v>
      </c>
      <c r="E147" s="87">
        <v>1</v>
      </c>
    </row>
    <row r="148" spans="1:5">
      <c r="A148" s="207" t="s">
        <v>663</v>
      </c>
      <c r="B148" s="87">
        <v>1</v>
      </c>
      <c r="C148" s="87">
        <v>0</v>
      </c>
      <c r="D148" s="87">
        <v>189</v>
      </c>
      <c r="E148" s="87">
        <v>1</v>
      </c>
    </row>
    <row r="149" spans="1:5">
      <c r="A149" s="208">
        <v>0</v>
      </c>
      <c r="B149" s="87">
        <v>1</v>
      </c>
      <c r="C149" s="87">
        <v>0</v>
      </c>
      <c r="D149" s="87">
        <v>189</v>
      </c>
      <c r="E149" s="87">
        <v>1</v>
      </c>
    </row>
    <row r="150" spans="1:5">
      <c r="A150" s="205" t="s">
        <v>758</v>
      </c>
      <c r="B150" s="87">
        <v>18</v>
      </c>
      <c r="C150" s="87">
        <v>87</v>
      </c>
      <c r="D150" s="87">
        <v>5166</v>
      </c>
      <c r="E150" s="87">
        <v>18</v>
      </c>
    </row>
    <row r="151" spans="1:5">
      <c r="A151" s="206" t="s">
        <v>583</v>
      </c>
      <c r="B151" s="87">
        <v>1</v>
      </c>
      <c r="C151" s="87">
        <v>0</v>
      </c>
      <c r="D151" s="87">
        <v>46</v>
      </c>
      <c r="E151" s="87">
        <v>1</v>
      </c>
    </row>
    <row r="152" spans="1:5">
      <c r="A152" s="207" t="s">
        <v>582</v>
      </c>
      <c r="B152" s="87">
        <v>1</v>
      </c>
      <c r="C152" s="87">
        <v>0</v>
      </c>
      <c r="D152" s="87">
        <v>46</v>
      </c>
      <c r="E152" s="87">
        <v>1</v>
      </c>
    </row>
    <row r="153" spans="1:5">
      <c r="A153" s="208">
        <v>0</v>
      </c>
      <c r="B153" s="87">
        <v>1</v>
      </c>
      <c r="C153" s="87">
        <v>0</v>
      </c>
      <c r="D153" s="87">
        <v>46</v>
      </c>
      <c r="E153" s="87">
        <v>1</v>
      </c>
    </row>
    <row r="154" spans="1:5">
      <c r="A154" s="206" t="s">
        <v>436</v>
      </c>
      <c r="B154" s="87">
        <v>1</v>
      </c>
      <c r="C154" s="87">
        <v>87</v>
      </c>
      <c r="D154" s="87">
        <v>256</v>
      </c>
      <c r="E154" s="87">
        <v>1</v>
      </c>
    </row>
    <row r="155" spans="1:5">
      <c r="A155" s="207" t="s">
        <v>435</v>
      </c>
      <c r="B155" s="87">
        <v>1</v>
      </c>
      <c r="C155" s="87">
        <v>87</v>
      </c>
      <c r="D155" s="87">
        <v>256</v>
      </c>
      <c r="E155" s="87">
        <v>1</v>
      </c>
    </row>
    <row r="156" spans="1:5">
      <c r="A156" s="208">
        <v>0</v>
      </c>
      <c r="B156" s="87">
        <v>1</v>
      </c>
      <c r="C156" s="87">
        <v>87</v>
      </c>
      <c r="D156" s="87">
        <v>256</v>
      </c>
      <c r="E156" s="87">
        <v>1</v>
      </c>
    </row>
    <row r="157" spans="1:5">
      <c r="A157" s="206" t="s">
        <v>573</v>
      </c>
      <c r="B157" s="87">
        <v>1</v>
      </c>
      <c r="C157" s="87">
        <v>0</v>
      </c>
      <c r="D157" s="87">
        <v>2601</v>
      </c>
      <c r="E157" s="87">
        <v>1</v>
      </c>
    </row>
    <row r="158" spans="1:5">
      <c r="A158" s="207" t="s">
        <v>572</v>
      </c>
      <c r="B158" s="87">
        <v>1</v>
      </c>
      <c r="C158" s="87">
        <v>0</v>
      </c>
      <c r="D158" s="87">
        <v>2601</v>
      </c>
      <c r="E158" s="87">
        <v>1</v>
      </c>
    </row>
    <row r="159" spans="1:5">
      <c r="A159" s="208">
        <v>0</v>
      </c>
      <c r="B159" s="87">
        <v>1</v>
      </c>
      <c r="C159" s="87">
        <v>0</v>
      </c>
      <c r="D159" s="87">
        <v>2601</v>
      </c>
      <c r="E159" s="87">
        <v>1</v>
      </c>
    </row>
    <row r="160" spans="1:5">
      <c r="A160" s="206" t="s">
        <v>408</v>
      </c>
      <c r="B160" s="87">
        <v>1</v>
      </c>
      <c r="C160" s="87">
        <v>0</v>
      </c>
      <c r="D160" s="87">
        <v>100</v>
      </c>
      <c r="E160" s="87">
        <v>1</v>
      </c>
    </row>
    <row r="161" spans="1:5">
      <c r="A161" s="207" t="s">
        <v>407</v>
      </c>
      <c r="B161" s="87">
        <v>1</v>
      </c>
      <c r="C161" s="87">
        <v>0</v>
      </c>
      <c r="D161" s="87">
        <v>100</v>
      </c>
      <c r="E161" s="87">
        <v>1</v>
      </c>
    </row>
    <row r="162" spans="1:5">
      <c r="A162" s="208">
        <v>0</v>
      </c>
      <c r="B162" s="87">
        <v>1</v>
      </c>
      <c r="C162" s="87">
        <v>0</v>
      </c>
      <c r="D162" s="87">
        <v>100</v>
      </c>
      <c r="E162" s="87">
        <v>1</v>
      </c>
    </row>
    <row r="163" spans="1:5">
      <c r="A163" s="206" t="s">
        <v>538</v>
      </c>
      <c r="B163" s="87">
        <v>1</v>
      </c>
      <c r="C163" s="87">
        <v>0</v>
      </c>
      <c r="D163" s="87">
        <v>105</v>
      </c>
      <c r="E163" s="87">
        <v>1</v>
      </c>
    </row>
    <row r="164" spans="1:5">
      <c r="A164" s="207" t="s">
        <v>537</v>
      </c>
      <c r="B164" s="87">
        <v>1</v>
      </c>
      <c r="C164" s="87">
        <v>0</v>
      </c>
      <c r="D164" s="87">
        <v>105</v>
      </c>
      <c r="E164" s="87">
        <v>1</v>
      </c>
    </row>
    <row r="165" spans="1:5">
      <c r="A165" s="208">
        <v>0</v>
      </c>
      <c r="B165" s="87">
        <v>1</v>
      </c>
      <c r="C165" s="87">
        <v>0</v>
      </c>
      <c r="D165" s="87">
        <v>105</v>
      </c>
      <c r="E165" s="87">
        <v>1</v>
      </c>
    </row>
    <row r="166" spans="1:5">
      <c r="A166" s="206" t="s">
        <v>340</v>
      </c>
      <c r="B166" s="87">
        <v>1</v>
      </c>
      <c r="C166" s="87">
        <v>0</v>
      </c>
      <c r="D166" s="87">
        <v>199</v>
      </c>
      <c r="E166" s="87">
        <v>1</v>
      </c>
    </row>
    <row r="167" spans="1:5">
      <c r="A167" s="207" t="s">
        <v>921</v>
      </c>
      <c r="B167" s="87">
        <v>1</v>
      </c>
      <c r="C167" s="87">
        <v>0</v>
      </c>
      <c r="D167" s="87">
        <v>199</v>
      </c>
      <c r="E167" s="87">
        <v>1</v>
      </c>
    </row>
    <row r="168" spans="1:5">
      <c r="A168" s="208">
        <v>0</v>
      </c>
      <c r="B168" s="87">
        <v>1</v>
      </c>
      <c r="C168" s="87">
        <v>0</v>
      </c>
      <c r="D168" s="87">
        <v>199</v>
      </c>
      <c r="E168" s="87">
        <v>1</v>
      </c>
    </row>
    <row r="169" spans="1:5">
      <c r="A169" s="206" t="s">
        <v>338</v>
      </c>
      <c r="B169" s="87">
        <v>1</v>
      </c>
      <c r="C169" s="87">
        <v>0</v>
      </c>
      <c r="D169" s="87">
        <v>200</v>
      </c>
      <c r="E169" s="87">
        <v>1</v>
      </c>
    </row>
    <row r="170" spans="1:5">
      <c r="A170" s="207" t="s">
        <v>920</v>
      </c>
      <c r="B170" s="87">
        <v>1</v>
      </c>
      <c r="C170" s="87">
        <v>0</v>
      </c>
      <c r="D170" s="87">
        <v>200</v>
      </c>
      <c r="E170" s="87">
        <v>1</v>
      </c>
    </row>
    <row r="171" spans="1:5">
      <c r="A171" s="208">
        <v>0</v>
      </c>
      <c r="B171" s="87">
        <v>1</v>
      </c>
      <c r="C171" s="87">
        <v>0</v>
      </c>
      <c r="D171" s="87">
        <v>200</v>
      </c>
      <c r="E171" s="87">
        <v>1</v>
      </c>
    </row>
    <row r="172" spans="1:5">
      <c r="A172" s="206" t="s">
        <v>324</v>
      </c>
      <c r="B172" s="87">
        <v>1</v>
      </c>
      <c r="C172" s="87">
        <v>0</v>
      </c>
      <c r="D172" s="87">
        <v>159</v>
      </c>
      <c r="E172" s="87">
        <v>1</v>
      </c>
    </row>
    <row r="173" spans="1:5">
      <c r="A173" s="207" t="s">
        <v>912</v>
      </c>
      <c r="B173" s="87">
        <v>1</v>
      </c>
      <c r="C173" s="87">
        <v>0</v>
      </c>
      <c r="D173" s="87">
        <v>159</v>
      </c>
      <c r="E173" s="87">
        <v>1</v>
      </c>
    </row>
    <row r="174" spans="1:5">
      <c r="A174" s="208">
        <v>0</v>
      </c>
      <c r="B174" s="87">
        <v>1</v>
      </c>
      <c r="C174" s="87">
        <v>0</v>
      </c>
      <c r="D174" s="87">
        <v>159</v>
      </c>
      <c r="E174" s="87">
        <v>1</v>
      </c>
    </row>
    <row r="175" spans="1:5">
      <c r="A175" s="206" t="s">
        <v>400</v>
      </c>
      <c r="B175" s="87">
        <v>1</v>
      </c>
      <c r="C175" s="87">
        <v>0</v>
      </c>
      <c r="D175" s="87">
        <v>121</v>
      </c>
      <c r="E175" s="87">
        <v>1</v>
      </c>
    </row>
    <row r="176" spans="1:5">
      <c r="A176" s="207" t="s">
        <v>399</v>
      </c>
      <c r="B176" s="87">
        <v>1</v>
      </c>
      <c r="C176" s="87">
        <v>0</v>
      </c>
      <c r="D176" s="87">
        <v>121</v>
      </c>
      <c r="E176" s="87">
        <v>1</v>
      </c>
    </row>
    <row r="177" spans="1:5">
      <c r="A177" s="208">
        <v>0</v>
      </c>
      <c r="B177" s="87">
        <v>1</v>
      </c>
      <c r="C177" s="87">
        <v>0</v>
      </c>
      <c r="D177" s="87">
        <v>121</v>
      </c>
      <c r="E177" s="87">
        <v>1</v>
      </c>
    </row>
    <row r="178" spans="1:5">
      <c r="A178" s="206" t="s">
        <v>322</v>
      </c>
      <c r="B178" s="87">
        <v>1</v>
      </c>
      <c r="C178" s="87">
        <v>0</v>
      </c>
      <c r="D178" s="87">
        <v>322</v>
      </c>
      <c r="E178" s="87">
        <v>1</v>
      </c>
    </row>
    <row r="179" spans="1:5">
      <c r="A179" s="207" t="s">
        <v>911</v>
      </c>
      <c r="B179" s="87">
        <v>1</v>
      </c>
      <c r="C179" s="87">
        <v>0</v>
      </c>
      <c r="D179" s="87">
        <v>322</v>
      </c>
      <c r="E179" s="87">
        <v>1</v>
      </c>
    </row>
    <row r="180" spans="1:5">
      <c r="A180" s="208">
        <v>0</v>
      </c>
      <c r="B180" s="87">
        <v>1</v>
      </c>
      <c r="C180" s="87">
        <v>0</v>
      </c>
      <c r="D180" s="87">
        <v>322</v>
      </c>
      <c r="E180" s="87">
        <v>1</v>
      </c>
    </row>
    <row r="181" spans="1:5">
      <c r="A181" s="206" t="s">
        <v>394</v>
      </c>
      <c r="B181" s="87">
        <v>1</v>
      </c>
      <c r="C181" s="87">
        <v>0</v>
      </c>
      <c r="D181" s="87">
        <v>100</v>
      </c>
      <c r="E181" s="87">
        <v>1</v>
      </c>
    </row>
    <row r="182" spans="1:5">
      <c r="A182" s="207" t="s">
        <v>393</v>
      </c>
      <c r="B182" s="87">
        <v>1</v>
      </c>
      <c r="C182" s="87">
        <v>0</v>
      </c>
      <c r="D182" s="87">
        <v>100</v>
      </c>
      <c r="E182" s="87">
        <v>1</v>
      </c>
    </row>
    <row r="183" spans="1:5">
      <c r="A183" s="208">
        <v>0</v>
      </c>
      <c r="B183" s="87">
        <v>1</v>
      </c>
      <c r="C183" s="87">
        <v>0</v>
      </c>
      <c r="D183" s="87">
        <v>100</v>
      </c>
      <c r="E183" s="87">
        <v>1</v>
      </c>
    </row>
    <row r="184" spans="1:5">
      <c r="A184" s="206" t="s">
        <v>638</v>
      </c>
      <c r="B184" s="87">
        <v>1</v>
      </c>
      <c r="C184" s="87">
        <v>0</v>
      </c>
      <c r="D184" s="87">
        <v>69</v>
      </c>
      <c r="E184" s="87">
        <v>1</v>
      </c>
    </row>
    <row r="185" spans="1:5">
      <c r="A185" s="207" t="s">
        <v>637</v>
      </c>
      <c r="B185" s="87">
        <v>1</v>
      </c>
      <c r="C185" s="87">
        <v>0</v>
      </c>
      <c r="D185" s="87">
        <v>69</v>
      </c>
      <c r="E185" s="87">
        <v>1</v>
      </c>
    </row>
    <row r="186" spans="1:5">
      <c r="A186" s="208">
        <v>0</v>
      </c>
      <c r="B186" s="87">
        <v>1</v>
      </c>
      <c r="C186" s="87">
        <v>0</v>
      </c>
      <c r="D186" s="87">
        <v>69</v>
      </c>
      <c r="E186" s="87">
        <v>1</v>
      </c>
    </row>
    <row r="187" spans="1:5">
      <c r="A187" s="206" t="s">
        <v>630</v>
      </c>
      <c r="B187" s="87">
        <v>1</v>
      </c>
      <c r="C187" s="87">
        <v>0</v>
      </c>
      <c r="D187" s="87">
        <v>21</v>
      </c>
      <c r="E187" s="87">
        <v>1</v>
      </c>
    </row>
    <row r="188" spans="1:5">
      <c r="A188" s="207" t="s">
        <v>629</v>
      </c>
      <c r="B188" s="87">
        <v>1</v>
      </c>
      <c r="C188" s="87">
        <v>0</v>
      </c>
      <c r="D188" s="87">
        <v>21</v>
      </c>
      <c r="E188" s="87">
        <v>1</v>
      </c>
    </row>
    <row r="189" spans="1:5">
      <c r="A189" s="208">
        <v>0</v>
      </c>
      <c r="B189" s="87">
        <v>1</v>
      </c>
      <c r="C189" s="87">
        <v>0</v>
      </c>
      <c r="D189" s="87">
        <v>21</v>
      </c>
      <c r="E189" s="87">
        <v>1</v>
      </c>
    </row>
    <row r="190" spans="1:5">
      <c r="A190" s="206" t="s">
        <v>579</v>
      </c>
      <c r="B190" s="87">
        <v>1</v>
      </c>
      <c r="C190" s="87">
        <v>0</v>
      </c>
      <c r="D190" s="87">
        <v>26</v>
      </c>
      <c r="E190" s="87">
        <v>1</v>
      </c>
    </row>
    <row r="191" spans="1:5">
      <c r="A191" s="207" t="s">
        <v>578</v>
      </c>
      <c r="B191" s="87">
        <v>1</v>
      </c>
      <c r="C191" s="87">
        <v>0</v>
      </c>
      <c r="D191" s="87">
        <v>26</v>
      </c>
      <c r="E191" s="87">
        <v>1</v>
      </c>
    </row>
    <row r="192" spans="1:5">
      <c r="A192" s="208">
        <v>0</v>
      </c>
      <c r="B192" s="87">
        <v>1</v>
      </c>
      <c r="C192" s="87">
        <v>0</v>
      </c>
      <c r="D192" s="87">
        <v>26</v>
      </c>
      <c r="E192" s="87">
        <v>1</v>
      </c>
    </row>
    <row r="193" spans="1:5">
      <c r="A193" s="206" t="s">
        <v>366</v>
      </c>
      <c r="B193" s="87">
        <v>1</v>
      </c>
      <c r="C193" s="87">
        <v>0</v>
      </c>
      <c r="D193" s="87">
        <v>640</v>
      </c>
      <c r="E193" s="87">
        <v>1</v>
      </c>
    </row>
    <row r="194" spans="1:5">
      <c r="A194" s="207" t="s">
        <v>932</v>
      </c>
      <c r="B194" s="87">
        <v>1</v>
      </c>
      <c r="C194" s="87">
        <v>0</v>
      </c>
      <c r="D194" s="87">
        <v>640</v>
      </c>
      <c r="E194" s="87">
        <v>1</v>
      </c>
    </row>
    <row r="195" spans="1:5">
      <c r="A195" s="208">
        <v>0</v>
      </c>
      <c r="B195" s="87">
        <v>1</v>
      </c>
      <c r="C195" s="87">
        <v>0</v>
      </c>
      <c r="D195" s="87">
        <v>640</v>
      </c>
      <c r="E195" s="87">
        <v>1</v>
      </c>
    </row>
    <row r="196" spans="1:5">
      <c r="A196" s="206" t="s">
        <v>704</v>
      </c>
      <c r="B196" s="87">
        <v>1</v>
      </c>
      <c r="C196" s="87">
        <v>0</v>
      </c>
      <c r="D196" s="87">
        <v>11</v>
      </c>
      <c r="E196" s="87">
        <v>1</v>
      </c>
    </row>
    <row r="197" spans="1:5">
      <c r="A197" s="207" t="s">
        <v>703</v>
      </c>
      <c r="B197" s="87">
        <v>1</v>
      </c>
      <c r="C197" s="87">
        <v>0</v>
      </c>
      <c r="D197" s="87">
        <v>11</v>
      </c>
      <c r="E197" s="87">
        <v>1</v>
      </c>
    </row>
    <row r="198" spans="1:5">
      <c r="A198" s="208">
        <v>0</v>
      </c>
      <c r="B198" s="87">
        <v>1</v>
      </c>
      <c r="C198" s="87">
        <v>0</v>
      </c>
      <c r="D198" s="87">
        <v>11</v>
      </c>
      <c r="E198" s="87">
        <v>1</v>
      </c>
    </row>
    <row r="199" spans="1:5">
      <c r="A199" s="206" t="s">
        <v>440</v>
      </c>
      <c r="B199" s="87">
        <v>1</v>
      </c>
      <c r="C199" s="87">
        <v>0</v>
      </c>
      <c r="D199" s="87">
        <v>100</v>
      </c>
      <c r="E199" s="87">
        <v>1</v>
      </c>
    </row>
    <row r="200" spans="1:5">
      <c r="A200" s="207" t="s">
        <v>439</v>
      </c>
      <c r="B200" s="87">
        <v>1</v>
      </c>
      <c r="C200" s="87">
        <v>0</v>
      </c>
      <c r="D200" s="87">
        <v>100</v>
      </c>
      <c r="E200" s="87">
        <v>1</v>
      </c>
    </row>
    <row r="201" spans="1:5">
      <c r="A201" s="208">
        <v>0</v>
      </c>
      <c r="B201" s="87">
        <v>1</v>
      </c>
      <c r="C201" s="87">
        <v>0</v>
      </c>
      <c r="D201" s="87">
        <v>100</v>
      </c>
      <c r="E201" s="87">
        <v>1</v>
      </c>
    </row>
    <row r="202" spans="1:5">
      <c r="A202" s="206" t="s">
        <v>414</v>
      </c>
      <c r="B202" s="87">
        <v>1</v>
      </c>
      <c r="C202" s="87">
        <v>0</v>
      </c>
      <c r="D202" s="87">
        <v>90</v>
      </c>
      <c r="E202" s="87">
        <v>1</v>
      </c>
    </row>
    <row r="203" spans="1:5">
      <c r="A203" s="207" t="s">
        <v>413</v>
      </c>
      <c r="B203" s="87">
        <v>1</v>
      </c>
      <c r="C203" s="87">
        <v>0</v>
      </c>
      <c r="D203" s="87">
        <v>90</v>
      </c>
      <c r="E203" s="87">
        <v>1</v>
      </c>
    </row>
    <row r="204" spans="1:5">
      <c r="A204" s="208">
        <v>0</v>
      </c>
      <c r="B204" s="87">
        <v>1</v>
      </c>
      <c r="C204" s="87">
        <v>0</v>
      </c>
      <c r="D204" s="87">
        <v>90</v>
      </c>
      <c r="E204" s="87">
        <v>1</v>
      </c>
    </row>
    <row r="205" spans="1:5">
      <c r="A205" s="205" t="s">
        <v>857</v>
      </c>
      <c r="B205" s="87">
        <v>1</v>
      </c>
      <c r="C205" s="87">
        <v>0</v>
      </c>
      <c r="D205" s="87">
        <v>10</v>
      </c>
      <c r="E205" s="87">
        <v>1</v>
      </c>
    </row>
    <row r="206" spans="1:5">
      <c r="A206" s="206" t="s">
        <v>571</v>
      </c>
      <c r="B206" s="87">
        <v>1</v>
      </c>
      <c r="C206" s="87">
        <v>0</v>
      </c>
      <c r="D206" s="87">
        <v>10</v>
      </c>
      <c r="E206" s="87">
        <v>1</v>
      </c>
    </row>
    <row r="207" spans="1:5">
      <c r="A207" s="207" t="s">
        <v>570</v>
      </c>
      <c r="B207" s="87">
        <v>1</v>
      </c>
      <c r="C207" s="87">
        <v>0</v>
      </c>
      <c r="D207" s="87">
        <v>10</v>
      </c>
      <c r="E207" s="87">
        <v>1</v>
      </c>
    </row>
    <row r="208" spans="1:5">
      <c r="A208" s="208">
        <v>0</v>
      </c>
      <c r="B208" s="87">
        <v>1</v>
      </c>
      <c r="C208" s="87">
        <v>0</v>
      </c>
      <c r="D208" s="87">
        <v>10</v>
      </c>
      <c r="E208" s="87">
        <v>1</v>
      </c>
    </row>
    <row r="209" spans="1:5">
      <c r="A209" s="86" t="s">
        <v>968</v>
      </c>
      <c r="B209" s="87">
        <v>58</v>
      </c>
      <c r="C209" s="87">
        <v>123</v>
      </c>
      <c r="D209" s="87">
        <v>13690</v>
      </c>
      <c r="E209" s="87">
        <v>58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7FBA-9EA2-4BC5-960F-360246B23B07}">
  <dimension ref="A1:M361"/>
  <sheetViews>
    <sheetView workbookViewId="0">
      <selection activeCell="M5" sqref="M5"/>
    </sheetView>
  </sheetViews>
  <sheetFormatPr defaultRowHeight="12.6"/>
  <cols>
    <col min="1" max="1" width="33.28515625" customWidth="1"/>
    <col min="2" max="2" width="12.7109375" customWidth="1"/>
    <col min="3" max="3" width="16.7109375" style="63" customWidth="1"/>
    <col min="4" max="4" width="14.42578125" style="63" customWidth="1"/>
    <col min="5" max="5" width="17.85546875" customWidth="1"/>
    <col min="6" max="6" width="16.28515625" customWidth="1"/>
    <col min="7" max="7" width="31" customWidth="1"/>
    <col min="8" max="8" width="32.140625" customWidth="1"/>
    <col min="13" max="13" width="17.7109375" customWidth="1"/>
  </cols>
  <sheetData>
    <row r="1" spans="1:13" ht="20.100000000000001" thickBot="1">
      <c r="A1" s="61" t="s">
        <v>969</v>
      </c>
    </row>
    <row r="2" spans="1:13" ht="12.95" thickTop="1"/>
    <row r="4" spans="1:13" s="106" customFormat="1" ht="40.5" customHeight="1">
      <c r="A4" s="107" t="s">
        <v>4</v>
      </c>
      <c r="B4" s="107" t="s">
        <v>5</v>
      </c>
      <c r="C4" s="108" t="s">
        <v>6</v>
      </c>
      <c r="D4" s="108" t="s">
        <v>7</v>
      </c>
      <c r="E4" s="107" t="s">
        <v>8</v>
      </c>
      <c r="F4" s="107" t="s">
        <v>9</v>
      </c>
      <c r="G4" s="107" t="s">
        <v>10</v>
      </c>
      <c r="H4" s="107" t="s">
        <v>11</v>
      </c>
      <c r="I4" s="107" t="s">
        <v>12</v>
      </c>
      <c r="J4" s="107" t="s">
        <v>13</v>
      </c>
      <c r="K4" s="107" t="s">
        <v>14</v>
      </c>
      <c r="L4" s="107" t="s">
        <v>15</v>
      </c>
      <c r="M4" s="107" t="s">
        <v>749</v>
      </c>
    </row>
    <row r="5" spans="1:13">
      <c r="A5" t="s">
        <v>188</v>
      </c>
      <c r="B5" s="109" t="s">
        <v>189</v>
      </c>
      <c r="C5" s="63">
        <v>44691</v>
      </c>
      <c r="D5" s="63">
        <v>45422</v>
      </c>
      <c r="E5" t="s">
        <v>18</v>
      </c>
      <c r="F5">
        <v>104</v>
      </c>
      <c r="J5">
        <v>104</v>
      </c>
      <c r="M5" s="109" t="s">
        <v>754</v>
      </c>
    </row>
    <row r="6" spans="1:13">
      <c r="A6" t="s">
        <v>110</v>
      </c>
      <c r="B6" s="109" t="s">
        <v>111</v>
      </c>
      <c r="C6" s="63">
        <v>44488</v>
      </c>
      <c r="D6" s="63">
        <v>45218</v>
      </c>
      <c r="E6" t="s">
        <v>25</v>
      </c>
      <c r="F6">
        <v>71</v>
      </c>
      <c r="I6">
        <v>12</v>
      </c>
      <c r="J6">
        <v>58</v>
      </c>
      <c r="K6">
        <v>1</v>
      </c>
      <c r="M6" s="109" t="s">
        <v>754</v>
      </c>
    </row>
    <row r="7" spans="1:13">
      <c r="A7" t="s">
        <v>96</v>
      </c>
      <c r="B7" s="109" t="s">
        <v>97</v>
      </c>
      <c r="C7" s="63">
        <v>45129</v>
      </c>
      <c r="D7" s="63">
        <v>45860</v>
      </c>
      <c r="E7" t="s">
        <v>18</v>
      </c>
      <c r="F7">
        <v>108</v>
      </c>
      <c r="I7">
        <v>60</v>
      </c>
      <c r="J7">
        <v>40</v>
      </c>
      <c r="K7">
        <v>7</v>
      </c>
      <c r="L7">
        <v>1</v>
      </c>
      <c r="M7" s="109" t="s">
        <v>754</v>
      </c>
    </row>
    <row r="8" spans="1:13">
      <c r="A8" t="s">
        <v>162</v>
      </c>
      <c r="B8" s="109" t="s">
        <v>163</v>
      </c>
      <c r="C8" s="63">
        <v>44601</v>
      </c>
      <c r="D8" s="63">
        <v>45331</v>
      </c>
      <c r="E8" t="s">
        <v>18</v>
      </c>
      <c r="H8">
        <v>194</v>
      </c>
      <c r="J8">
        <v>38</v>
      </c>
      <c r="K8">
        <v>153</v>
      </c>
      <c r="L8">
        <v>3</v>
      </c>
      <c r="M8" s="109" t="s">
        <v>754</v>
      </c>
    </row>
    <row r="9" spans="1:13">
      <c r="A9" t="s">
        <v>23</v>
      </c>
      <c r="B9" s="109" t="s">
        <v>24</v>
      </c>
      <c r="C9" s="63">
        <v>43615</v>
      </c>
      <c r="D9" s="63">
        <v>45442</v>
      </c>
      <c r="E9" t="s">
        <v>25</v>
      </c>
      <c r="F9">
        <v>73</v>
      </c>
      <c r="J9">
        <v>49</v>
      </c>
      <c r="K9">
        <v>24</v>
      </c>
      <c r="M9" s="109" t="s">
        <v>754</v>
      </c>
    </row>
    <row r="10" spans="1:13">
      <c r="A10" t="s">
        <v>128</v>
      </c>
      <c r="B10" s="109" t="s">
        <v>129</v>
      </c>
      <c r="C10" s="63">
        <v>44535</v>
      </c>
      <c r="D10" s="63">
        <v>45265</v>
      </c>
      <c r="E10" t="s">
        <v>18</v>
      </c>
      <c r="H10">
        <v>136</v>
      </c>
      <c r="I10">
        <v>18</v>
      </c>
      <c r="J10">
        <v>74</v>
      </c>
      <c r="K10">
        <v>44</v>
      </c>
      <c r="M10" s="109" t="s">
        <v>754</v>
      </c>
    </row>
    <row r="11" spans="1:13">
      <c r="A11" t="s">
        <v>44</v>
      </c>
      <c r="B11" s="109" t="s">
        <v>45</v>
      </c>
      <c r="C11" s="63">
        <v>44798</v>
      </c>
      <c r="D11" s="63">
        <v>45529</v>
      </c>
      <c r="E11" t="s">
        <v>18</v>
      </c>
      <c r="F11">
        <v>37</v>
      </c>
      <c r="J11">
        <v>33</v>
      </c>
      <c r="K11">
        <v>4</v>
      </c>
      <c r="M11" s="109" t="s">
        <v>754</v>
      </c>
    </row>
    <row r="12" spans="1:13">
      <c r="A12" t="s">
        <v>868</v>
      </c>
      <c r="B12" s="109" t="s">
        <v>219</v>
      </c>
      <c r="C12" s="63">
        <v>44904</v>
      </c>
      <c r="D12" s="63">
        <v>46730</v>
      </c>
      <c r="E12" t="s">
        <v>25</v>
      </c>
      <c r="F12">
        <v>245</v>
      </c>
      <c r="H12">
        <v>164</v>
      </c>
      <c r="J12">
        <v>400</v>
      </c>
      <c r="K12">
        <v>9</v>
      </c>
      <c r="M12" s="109" t="s">
        <v>754</v>
      </c>
    </row>
    <row r="13" spans="1:13">
      <c r="A13" t="s">
        <v>150</v>
      </c>
      <c r="B13" s="109" t="s">
        <v>151</v>
      </c>
      <c r="C13" s="63">
        <v>44566</v>
      </c>
      <c r="D13" s="63">
        <v>45296</v>
      </c>
      <c r="E13" t="s">
        <v>18</v>
      </c>
      <c r="F13">
        <v>59</v>
      </c>
      <c r="I13">
        <v>6</v>
      </c>
      <c r="J13">
        <v>53</v>
      </c>
      <c r="M13" s="109" t="s">
        <v>754</v>
      </c>
    </row>
    <row r="14" spans="1:13">
      <c r="A14" t="s">
        <v>152</v>
      </c>
      <c r="B14" s="109" t="s">
        <v>153</v>
      </c>
      <c r="C14" s="63">
        <v>44571</v>
      </c>
      <c r="D14" s="63">
        <v>45301</v>
      </c>
      <c r="E14" t="s">
        <v>18</v>
      </c>
      <c r="F14">
        <v>249</v>
      </c>
      <c r="I14">
        <v>40</v>
      </c>
      <c r="J14">
        <v>205</v>
      </c>
      <c r="K14">
        <v>4</v>
      </c>
      <c r="M14" s="109" t="s">
        <v>754</v>
      </c>
    </row>
    <row r="15" spans="1:13">
      <c r="A15" t="s">
        <v>222</v>
      </c>
      <c r="B15" s="109" t="s">
        <v>223</v>
      </c>
      <c r="C15" s="63">
        <v>45070</v>
      </c>
      <c r="D15" s="63">
        <v>46897</v>
      </c>
      <c r="E15" t="s">
        <v>25</v>
      </c>
      <c r="F15">
        <v>154</v>
      </c>
      <c r="I15">
        <v>54</v>
      </c>
      <c r="J15">
        <v>100</v>
      </c>
      <c r="M15" s="109" t="s">
        <v>754</v>
      </c>
    </row>
    <row r="16" spans="1:13">
      <c r="A16" t="s">
        <v>156</v>
      </c>
      <c r="B16" s="109" t="s">
        <v>157</v>
      </c>
      <c r="C16" s="63">
        <v>44580</v>
      </c>
      <c r="D16" s="63">
        <v>45310</v>
      </c>
      <c r="E16" t="s">
        <v>18</v>
      </c>
      <c r="F16">
        <v>126</v>
      </c>
      <c r="I16">
        <v>82</v>
      </c>
      <c r="J16">
        <v>44</v>
      </c>
      <c r="M16" s="109" t="s">
        <v>754</v>
      </c>
    </row>
    <row r="17" spans="1:13">
      <c r="A17" t="s">
        <v>60</v>
      </c>
      <c r="B17" s="109" t="s">
        <v>61</v>
      </c>
      <c r="C17" s="63">
        <v>44958</v>
      </c>
      <c r="D17" s="63">
        <v>45689</v>
      </c>
      <c r="E17" t="s">
        <v>18</v>
      </c>
      <c r="F17">
        <v>381</v>
      </c>
      <c r="I17">
        <v>42</v>
      </c>
      <c r="J17">
        <v>339</v>
      </c>
      <c r="M17" s="109" t="s">
        <v>754</v>
      </c>
    </row>
    <row r="18" spans="1:13">
      <c r="A18" t="s">
        <v>120</v>
      </c>
      <c r="B18" s="109" t="s">
        <v>121</v>
      </c>
      <c r="C18" s="63">
        <v>44514</v>
      </c>
      <c r="D18" s="63">
        <v>45244</v>
      </c>
      <c r="E18" t="s">
        <v>18</v>
      </c>
      <c r="F18">
        <v>150</v>
      </c>
      <c r="I18">
        <v>72</v>
      </c>
      <c r="J18">
        <v>78</v>
      </c>
      <c r="M18" s="109" t="s">
        <v>754</v>
      </c>
    </row>
    <row r="19" spans="1:13">
      <c r="A19" t="s">
        <v>56</v>
      </c>
      <c r="B19" s="109" t="s">
        <v>57</v>
      </c>
      <c r="C19" s="63">
        <v>44865</v>
      </c>
      <c r="D19" s="63">
        <v>45596</v>
      </c>
      <c r="E19" t="s">
        <v>18</v>
      </c>
      <c r="F19">
        <v>152</v>
      </c>
      <c r="J19">
        <v>152</v>
      </c>
      <c r="M19" s="109" t="s">
        <v>754</v>
      </c>
    </row>
    <row r="20" spans="1:13">
      <c r="A20" t="s">
        <v>144</v>
      </c>
      <c r="B20" s="109" t="s">
        <v>145</v>
      </c>
      <c r="C20" s="63">
        <v>44553</v>
      </c>
      <c r="D20" s="63">
        <v>45283</v>
      </c>
      <c r="E20" t="s">
        <v>18</v>
      </c>
      <c r="F20">
        <v>120</v>
      </c>
      <c r="J20">
        <v>119</v>
      </c>
      <c r="K20">
        <v>1</v>
      </c>
      <c r="M20" s="109" t="s">
        <v>754</v>
      </c>
    </row>
    <row r="21" spans="1:13">
      <c r="A21" t="s">
        <v>160</v>
      </c>
      <c r="B21" s="109" t="s">
        <v>161</v>
      </c>
      <c r="C21" s="63">
        <v>44593</v>
      </c>
      <c r="D21" s="63">
        <v>45323</v>
      </c>
      <c r="E21" t="s">
        <v>18</v>
      </c>
      <c r="F21">
        <v>69</v>
      </c>
      <c r="I21">
        <v>51</v>
      </c>
      <c r="J21">
        <v>18</v>
      </c>
      <c r="M21" s="109" t="s">
        <v>754</v>
      </c>
    </row>
    <row r="22" spans="1:13">
      <c r="A22" t="s">
        <v>142</v>
      </c>
      <c r="B22" s="109" t="s">
        <v>143</v>
      </c>
      <c r="C22" s="63">
        <v>44551</v>
      </c>
      <c r="D22" s="63">
        <v>45281</v>
      </c>
      <c r="E22" t="s">
        <v>18</v>
      </c>
      <c r="F22">
        <v>189</v>
      </c>
      <c r="I22">
        <v>74</v>
      </c>
      <c r="J22">
        <v>115</v>
      </c>
      <c r="M22" s="109" t="s">
        <v>754</v>
      </c>
    </row>
    <row r="23" spans="1:13">
      <c r="A23" t="s">
        <v>90</v>
      </c>
      <c r="B23" s="109" t="s">
        <v>91</v>
      </c>
      <c r="C23" s="63">
        <v>45123</v>
      </c>
      <c r="D23" s="63">
        <v>45854</v>
      </c>
      <c r="E23" t="s">
        <v>18</v>
      </c>
      <c r="F23">
        <v>108</v>
      </c>
      <c r="I23">
        <v>10</v>
      </c>
      <c r="J23">
        <v>96</v>
      </c>
      <c r="K23">
        <v>2</v>
      </c>
      <c r="M23" s="109" t="s">
        <v>754</v>
      </c>
    </row>
    <row r="24" spans="1:13">
      <c r="A24" t="s">
        <v>192</v>
      </c>
      <c r="B24" s="109" t="s">
        <v>193</v>
      </c>
      <c r="C24" s="63">
        <v>44712</v>
      </c>
      <c r="D24" s="63">
        <v>45443</v>
      </c>
      <c r="E24" t="s">
        <v>18</v>
      </c>
      <c r="F24">
        <v>37</v>
      </c>
      <c r="G24">
        <v>20</v>
      </c>
      <c r="I24">
        <v>35</v>
      </c>
      <c r="J24">
        <v>22</v>
      </c>
      <c r="M24" s="109" t="s">
        <v>754</v>
      </c>
    </row>
    <row r="25" spans="1:13">
      <c r="A25" t="s">
        <v>102</v>
      </c>
      <c r="B25" s="109" t="s">
        <v>103</v>
      </c>
      <c r="C25" s="63">
        <v>45183</v>
      </c>
      <c r="D25" s="63">
        <v>45914</v>
      </c>
      <c r="E25" t="s">
        <v>18</v>
      </c>
      <c r="F25">
        <v>104</v>
      </c>
      <c r="J25">
        <v>104</v>
      </c>
      <c r="M25" s="109" t="s">
        <v>754</v>
      </c>
    </row>
    <row r="26" spans="1:13">
      <c r="A26" t="s">
        <v>174</v>
      </c>
      <c r="B26" s="109" t="s">
        <v>175</v>
      </c>
      <c r="C26" s="63">
        <v>44277</v>
      </c>
      <c r="D26" s="63">
        <v>46103</v>
      </c>
      <c r="E26" t="s">
        <v>25</v>
      </c>
      <c r="F26">
        <v>150</v>
      </c>
      <c r="H26">
        <v>150</v>
      </c>
      <c r="I26">
        <v>211</v>
      </c>
      <c r="J26">
        <v>76</v>
      </c>
      <c r="K26">
        <v>13</v>
      </c>
      <c r="M26" s="109" t="s">
        <v>754</v>
      </c>
    </row>
    <row r="27" spans="1:13">
      <c r="A27" t="s">
        <v>756</v>
      </c>
      <c r="B27" s="109" t="s">
        <v>71</v>
      </c>
      <c r="C27" s="63">
        <v>45036</v>
      </c>
      <c r="D27" s="63">
        <v>45767</v>
      </c>
      <c r="E27" t="s">
        <v>18</v>
      </c>
      <c r="F27">
        <v>125</v>
      </c>
      <c r="H27">
        <v>12</v>
      </c>
      <c r="J27">
        <v>87</v>
      </c>
      <c r="K27">
        <v>50</v>
      </c>
      <c r="M27" s="109" t="s">
        <v>754</v>
      </c>
    </row>
    <row r="28" spans="1:13">
      <c r="A28" t="s">
        <v>136</v>
      </c>
      <c r="B28" s="109" t="s">
        <v>137</v>
      </c>
      <c r="C28" s="63">
        <v>43446</v>
      </c>
      <c r="D28" s="63">
        <v>45272</v>
      </c>
      <c r="E28" t="s">
        <v>25</v>
      </c>
      <c r="F28">
        <v>103</v>
      </c>
      <c r="I28">
        <v>20</v>
      </c>
      <c r="J28">
        <v>50</v>
      </c>
      <c r="K28">
        <v>31</v>
      </c>
      <c r="L28">
        <v>2</v>
      </c>
      <c r="M28" s="109" t="s">
        <v>754</v>
      </c>
    </row>
    <row r="29" spans="1:13">
      <c r="A29" t="s">
        <v>242</v>
      </c>
      <c r="B29" s="109" t="s">
        <v>243</v>
      </c>
      <c r="C29" s="63">
        <v>41013</v>
      </c>
      <c r="D29" s="63" t="s">
        <v>244</v>
      </c>
      <c r="E29" t="s">
        <v>18</v>
      </c>
      <c r="F29">
        <v>194</v>
      </c>
      <c r="I29">
        <v>1</v>
      </c>
      <c r="J29">
        <v>173</v>
      </c>
      <c r="K29">
        <v>20</v>
      </c>
      <c r="M29" s="109" t="s">
        <v>754</v>
      </c>
    </row>
    <row r="30" spans="1:13">
      <c r="A30" t="s">
        <v>176</v>
      </c>
      <c r="B30" s="109" t="s">
        <v>177</v>
      </c>
      <c r="C30" s="63">
        <v>43553</v>
      </c>
      <c r="D30" s="63">
        <v>45380</v>
      </c>
      <c r="E30" t="s">
        <v>25</v>
      </c>
      <c r="F30">
        <v>121</v>
      </c>
      <c r="I30">
        <v>13</v>
      </c>
      <c r="J30">
        <v>98</v>
      </c>
      <c r="K30">
        <v>10</v>
      </c>
      <c r="M30" s="109" t="s">
        <v>754</v>
      </c>
    </row>
    <row r="31" spans="1:13">
      <c r="A31" t="s">
        <v>168</v>
      </c>
      <c r="B31" s="109" t="s">
        <v>169</v>
      </c>
      <c r="C31" s="63">
        <v>44629</v>
      </c>
      <c r="D31" s="63">
        <v>45360</v>
      </c>
      <c r="E31" t="s">
        <v>18</v>
      </c>
      <c r="F31">
        <v>190</v>
      </c>
      <c r="J31">
        <v>185</v>
      </c>
      <c r="K31">
        <v>5</v>
      </c>
      <c r="M31" s="109" t="s">
        <v>754</v>
      </c>
    </row>
    <row r="32" spans="1:13">
      <c r="A32" t="s">
        <v>158</v>
      </c>
      <c r="B32" s="109" t="s">
        <v>159</v>
      </c>
      <c r="C32" s="63">
        <v>44591</v>
      </c>
      <c r="D32" s="63">
        <v>45321</v>
      </c>
      <c r="E32" t="s">
        <v>18</v>
      </c>
      <c r="F32">
        <v>132</v>
      </c>
      <c r="J32">
        <v>132</v>
      </c>
      <c r="M32" s="109" t="s">
        <v>754</v>
      </c>
    </row>
    <row r="33" spans="1:13">
      <c r="A33" t="s">
        <v>184</v>
      </c>
      <c r="B33" s="109" t="s">
        <v>185</v>
      </c>
      <c r="C33" s="63">
        <v>44679</v>
      </c>
      <c r="D33" s="63">
        <v>45410</v>
      </c>
      <c r="E33" t="s">
        <v>18</v>
      </c>
      <c r="F33">
        <v>50</v>
      </c>
      <c r="J33">
        <v>48</v>
      </c>
      <c r="K33">
        <v>2</v>
      </c>
      <c r="M33" s="109" t="s">
        <v>754</v>
      </c>
    </row>
    <row r="34" spans="1:13">
      <c r="A34" t="s">
        <v>164</v>
      </c>
      <c r="B34" s="109" t="s">
        <v>165</v>
      </c>
      <c r="C34" s="63">
        <v>44602</v>
      </c>
      <c r="D34" s="63">
        <v>45332</v>
      </c>
      <c r="E34" t="s">
        <v>18</v>
      </c>
      <c r="F34">
        <v>39</v>
      </c>
      <c r="J34">
        <v>34</v>
      </c>
      <c r="K34">
        <v>5</v>
      </c>
      <c r="M34" s="109" t="s">
        <v>754</v>
      </c>
    </row>
    <row r="35" spans="1:13">
      <c r="A35" t="s">
        <v>245</v>
      </c>
      <c r="B35" s="109" t="s">
        <v>246</v>
      </c>
      <c r="C35" s="63">
        <v>38425</v>
      </c>
      <c r="D35" s="63" t="s">
        <v>244</v>
      </c>
      <c r="E35" t="s">
        <v>18</v>
      </c>
      <c r="F35">
        <v>9881</v>
      </c>
      <c r="G35">
        <v>264</v>
      </c>
      <c r="M35" s="109" t="s">
        <v>754</v>
      </c>
    </row>
    <row r="36" spans="1:13">
      <c r="A36" t="s">
        <v>154</v>
      </c>
      <c r="B36" s="109" t="s">
        <v>155</v>
      </c>
      <c r="C36" s="63">
        <v>44573</v>
      </c>
      <c r="D36" s="63">
        <v>45303</v>
      </c>
      <c r="E36" t="s">
        <v>18</v>
      </c>
      <c r="F36">
        <v>223</v>
      </c>
      <c r="I36">
        <v>4</v>
      </c>
      <c r="J36">
        <v>209</v>
      </c>
      <c r="K36">
        <v>10</v>
      </c>
      <c r="M36" s="109" t="s">
        <v>754</v>
      </c>
    </row>
    <row r="37" spans="1:13">
      <c r="A37" t="s">
        <v>750</v>
      </c>
      <c r="B37" s="109" t="s">
        <v>67</v>
      </c>
      <c r="C37" s="63">
        <v>45021</v>
      </c>
      <c r="D37" s="63">
        <v>45752</v>
      </c>
      <c r="E37" t="s">
        <v>18</v>
      </c>
      <c r="F37">
        <v>75</v>
      </c>
      <c r="J37">
        <v>75</v>
      </c>
      <c r="M37" s="109" t="s">
        <v>754</v>
      </c>
    </row>
    <row r="38" spans="1:13">
      <c r="A38" t="s">
        <v>122</v>
      </c>
      <c r="B38" s="109" t="s">
        <v>123</v>
      </c>
      <c r="C38" s="63">
        <v>44520</v>
      </c>
      <c r="D38" s="63">
        <v>45250</v>
      </c>
      <c r="E38" t="s">
        <v>18</v>
      </c>
      <c r="H38">
        <v>62</v>
      </c>
      <c r="J38">
        <v>62</v>
      </c>
      <c r="M38" s="109" t="s">
        <v>754</v>
      </c>
    </row>
    <row r="39" spans="1:13">
      <c r="A39" t="s">
        <v>58</v>
      </c>
      <c r="B39" s="109" t="s">
        <v>59</v>
      </c>
      <c r="C39" s="63">
        <v>44927</v>
      </c>
      <c r="D39" s="63">
        <v>45658</v>
      </c>
      <c r="E39" t="s">
        <v>18</v>
      </c>
      <c r="F39">
        <v>145</v>
      </c>
      <c r="I39">
        <v>72</v>
      </c>
      <c r="J39">
        <v>67</v>
      </c>
      <c r="K39">
        <v>6</v>
      </c>
      <c r="M39" s="109" t="s">
        <v>754</v>
      </c>
    </row>
    <row r="40" spans="1:13">
      <c r="A40" t="s">
        <v>755</v>
      </c>
      <c r="B40" s="109" t="s">
        <v>69</v>
      </c>
      <c r="C40" s="63">
        <v>45026</v>
      </c>
      <c r="D40" s="63">
        <v>45757</v>
      </c>
      <c r="E40" t="s">
        <v>18</v>
      </c>
      <c r="H40">
        <v>16</v>
      </c>
      <c r="J40">
        <v>12</v>
      </c>
      <c r="K40">
        <v>4</v>
      </c>
      <c r="M40" s="109" t="s">
        <v>754</v>
      </c>
    </row>
    <row r="41" spans="1:13">
      <c r="A41" t="s">
        <v>210</v>
      </c>
      <c r="B41" s="109" t="s">
        <v>211</v>
      </c>
      <c r="C41" s="63">
        <v>44644</v>
      </c>
      <c r="D41" s="63">
        <v>46470</v>
      </c>
      <c r="E41" t="s">
        <v>25</v>
      </c>
      <c r="F41">
        <v>1827</v>
      </c>
      <c r="G41">
        <v>457</v>
      </c>
      <c r="I41">
        <v>587</v>
      </c>
      <c r="J41">
        <v>1611</v>
      </c>
      <c r="K41">
        <v>86</v>
      </c>
      <c r="M41" s="109" t="s">
        <v>754</v>
      </c>
    </row>
    <row r="42" spans="1:13">
      <c r="A42" t="s">
        <v>214</v>
      </c>
      <c r="B42" s="109" t="s">
        <v>215</v>
      </c>
      <c r="C42" s="63">
        <v>44785</v>
      </c>
      <c r="D42" s="63">
        <v>46611</v>
      </c>
      <c r="E42" t="s">
        <v>25</v>
      </c>
      <c r="F42">
        <v>66</v>
      </c>
      <c r="G42">
        <v>11</v>
      </c>
      <c r="I42">
        <v>66</v>
      </c>
      <c r="J42">
        <v>11</v>
      </c>
      <c r="M42" s="109" t="s">
        <v>754</v>
      </c>
    </row>
    <row r="43" spans="1:13">
      <c r="A43" t="s">
        <v>765</v>
      </c>
      <c r="B43" s="109" t="s">
        <v>81</v>
      </c>
      <c r="C43" s="63">
        <v>45077</v>
      </c>
      <c r="D43" s="63">
        <v>45808</v>
      </c>
      <c r="E43" t="s">
        <v>18</v>
      </c>
      <c r="F43">
        <v>85</v>
      </c>
      <c r="I43">
        <v>10</v>
      </c>
      <c r="J43">
        <v>75</v>
      </c>
      <c r="M43" s="109" t="s">
        <v>754</v>
      </c>
    </row>
    <row r="44" spans="1:13">
      <c r="A44" t="s">
        <v>108</v>
      </c>
      <c r="B44" s="109" t="s">
        <v>109</v>
      </c>
      <c r="C44" s="63">
        <v>45196</v>
      </c>
      <c r="D44" s="63">
        <v>45927</v>
      </c>
      <c r="E44" t="s">
        <v>18</v>
      </c>
      <c r="F44">
        <v>488</v>
      </c>
      <c r="J44">
        <v>459</v>
      </c>
      <c r="K44">
        <v>29</v>
      </c>
      <c r="M44" s="109" t="s">
        <v>754</v>
      </c>
    </row>
    <row r="45" spans="1:13">
      <c r="A45" t="s">
        <v>148</v>
      </c>
      <c r="B45" s="109" t="s">
        <v>149</v>
      </c>
      <c r="C45" s="63">
        <v>44559</v>
      </c>
      <c r="D45" s="63">
        <v>45289</v>
      </c>
      <c r="E45" t="s">
        <v>18</v>
      </c>
      <c r="F45">
        <v>157</v>
      </c>
      <c r="J45">
        <v>155</v>
      </c>
      <c r="K45">
        <v>2</v>
      </c>
      <c r="M45" s="109" t="s">
        <v>754</v>
      </c>
    </row>
    <row r="46" spans="1:13">
      <c r="A46" t="s">
        <v>844</v>
      </c>
      <c r="B46" s="109" t="s">
        <v>55</v>
      </c>
      <c r="C46" s="63">
        <v>44855</v>
      </c>
      <c r="D46" s="63">
        <v>45586</v>
      </c>
      <c r="E46" t="s">
        <v>18</v>
      </c>
      <c r="F46">
        <v>928</v>
      </c>
      <c r="G46">
        <v>310</v>
      </c>
      <c r="J46">
        <v>1292</v>
      </c>
      <c r="K46">
        <v>11</v>
      </c>
      <c r="M46" s="109" t="s">
        <v>754</v>
      </c>
    </row>
    <row r="47" spans="1:13">
      <c r="A47" t="s">
        <v>170</v>
      </c>
      <c r="B47" s="109" t="s">
        <v>171</v>
      </c>
      <c r="C47" s="63">
        <v>44630</v>
      </c>
      <c r="D47" s="63">
        <v>45361</v>
      </c>
      <c r="E47" t="s">
        <v>18</v>
      </c>
      <c r="H47">
        <v>349</v>
      </c>
      <c r="J47">
        <v>349</v>
      </c>
      <c r="M47" s="109" t="s">
        <v>754</v>
      </c>
    </row>
    <row r="48" spans="1:13">
      <c r="A48" t="s">
        <v>190</v>
      </c>
      <c r="B48" s="109" t="s">
        <v>191</v>
      </c>
      <c r="C48" s="63">
        <v>44341</v>
      </c>
      <c r="D48" s="63">
        <v>46167</v>
      </c>
      <c r="E48" t="s">
        <v>25</v>
      </c>
      <c r="F48">
        <v>173</v>
      </c>
      <c r="J48">
        <v>173</v>
      </c>
      <c r="M48" s="109" t="s">
        <v>754</v>
      </c>
    </row>
    <row r="49" spans="1:13">
      <c r="A49" t="s">
        <v>72</v>
      </c>
      <c r="B49" s="109" t="s">
        <v>73</v>
      </c>
      <c r="C49" s="63">
        <v>43945</v>
      </c>
      <c r="D49" s="63">
        <v>45772</v>
      </c>
      <c r="E49" t="s">
        <v>18</v>
      </c>
      <c r="H49">
        <v>222</v>
      </c>
      <c r="J49">
        <v>222</v>
      </c>
      <c r="M49" s="109" t="s">
        <v>754</v>
      </c>
    </row>
    <row r="50" spans="1:13">
      <c r="A50" t="s">
        <v>204</v>
      </c>
      <c r="B50" s="109" t="s">
        <v>205</v>
      </c>
      <c r="C50" s="63">
        <v>44481</v>
      </c>
      <c r="D50" s="63">
        <v>46307</v>
      </c>
      <c r="E50" t="s">
        <v>25</v>
      </c>
      <c r="F50">
        <v>86</v>
      </c>
      <c r="J50">
        <v>86</v>
      </c>
      <c r="M50" s="109" t="s">
        <v>754</v>
      </c>
    </row>
    <row r="51" spans="1:13">
      <c r="A51" t="s">
        <v>208</v>
      </c>
      <c r="B51" s="109" t="s">
        <v>209</v>
      </c>
      <c r="C51" s="63">
        <v>44643</v>
      </c>
      <c r="D51" s="63">
        <v>46469</v>
      </c>
      <c r="E51" t="s">
        <v>25</v>
      </c>
      <c r="F51">
        <v>23</v>
      </c>
      <c r="J51">
        <v>20</v>
      </c>
      <c r="K51">
        <v>3</v>
      </c>
      <c r="M51" s="109" t="s">
        <v>754</v>
      </c>
    </row>
    <row r="52" spans="1:13">
      <c r="A52" t="s">
        <v>42</v>
      </c>
      <c r="B52" s="109" t="s">
        <v>43</v>
      </c>
      <c r="C52" s="63">
        <v>43693</v>
      </c>
      <c r="D52" s="63">
        <v>45520</v>
      </c>
      <c r="E52" t="s">
        <v>25</v>
      </c>
      <c r="F52">
        <v>113</v>
      </c>
      <c r="J52">
        <v>113</v>
      </c>
      <c r="M52" s="109" t="s">
        <v>754</v>
      </c>
    </row>
    <row r="53" spans="1:13">
      <c r="A53" t="s">
        <v>200</v>
      </c>
      <c r="B53" s="109" t="s">
        <v>201</v>
      </c>
      <c r="C53" s="63">
        <v>44435</v>
      </c>
      <c r="D53" s="63">
        <v>46261</v>
      </c>
      <c r="E53" t="s">
        <v>25</v>
      </c>
      <c r="F53">
        <v>150</v>
      </c>
      <c r="H53">
        <v>70</v>
      </c>
      <c r="I53">
        <v>41</v>
      </c>
      <c r="J53">
        <v>177</v>
      </c>
      <c r="K53">
        <v>2</v>
      </c>
      <c r="M53" s="109" t="s">
        <v>754</v>
      </c>
    </row>
    <row r="54" spans="1:13">
      <c r="A54" t="s">
        <v>202</v>
      </c>
      <c r="B54" s="109" t="s">
        <v>203</v>
      </c>
      <c r="C54" s="63">
        <v>44463</v>
      </c>
      <c r="D54" s="63">
        <v>46289</v>
      </c>
      <c r="E54" t="s">
        <v>25</v>
      </c>
      <c r="H54">
        <v>164</v>
      </c>
      <c r="J54">
        <v>164</v>
      </c>
      <c r="M54" s="109" t="s">
        <v>754</v>
      </c>
    </row>
    <row r="55" spans="1:13">
      <c r="A55" t="s">
        <v>842</v>
      </c>
      <c r="B55" s="109" t="s">
        <v>49</v>
      </c>
      <c r="C55" s="63">
        <v>44803</v>
      </c>
      <c r="D55" s="63">
        <v>45534</v>
      </c>
      <c r="E55" t="s">
        <v>18</v>
      </c>
      <c r="F55">
        <v>296</v>
      </c>
      <c r="J55">
        <v>296</v>
      </c>
      <c r="M55" s="109" t="s">
        <v>754</v>
      </c>
    </row>
    <row r="56" spans="1:13">
      <c r="A56" t="s">
        <v>38</v>
      </c>
      <c r="B56" s="109" t="s">
        <v>39</v>
      </c>
      <c r="C56" s="63">
        <v>44786</v>
      </c>
      <c r="D56" s="63">
        <v>45517</v>
      </c>
      <c r="E56" t="s">
        <v>18</v>
      </c>
      <c r="F56">
        <v>47</v>
      </c>
      <c r="J56">
        <v>45</v>
      </c>
      <c r="K56">
        <v>2</v>
      </c>
      <c r="M56" s="109" t="s">
        <v>754</v>
      </c>
    </row>
    <row r="57" spans="1:13">
      <c r="A57" t="s">
        <v>226</v>
      </c>
      <c r="B57" s="109" t="s">
        <v>227</v>
      </c>
      <c r="C57" s="63">
        <v>45092</v>
      </c>
      <c r="D57" s="63">
        <v>46919</v>
      </c>
      <c r="E57" t="s">
        <v>25</v>
      </c>
      <c r="F57">
        <v>295</v>
      </c>
      <c r="I57">
        <v>7</v>
      </c>
      <c r="J57">
        <v>288</v>
      </c>
      <c r="M57" s="109" t="s">
        <v>754</v>
      </c>
    </row>
    <row r="58" spans="1:13">
      <c r="A58" t="s">
        <v>62</v>
      </c>
      <c r="B58" s="109" t="s">
        <v>63</v>
      </c>
      <c r="C58" s="63">
        <v>44960</v>
      </c>
      <c r="D58" s="63">
        <v>45691</v>
      </c>
      <c r="E58" t="s">
        <v>18</v>
      </c>
      <c r="F58">
        <v>59</v>
      </c>
      <c r="J58">
        <v>45</v>
      </c>
      <c r="K58">
        <v>14</v>
      </c>
      <c r="M58" s="109" t="s">
        <v>754</v>
      </c>
    </row>
    <row r="59" spans="1:13">
      <c r="A59" t="s">
        <v>220</v>
      </c>
      <c r="B59" s="109" t="s">
        <v>221</v>
      </c>
      <c r="C59" s="63">
        <v>45057</v>
      </c>
      <c r="D59" s="63">
        <v>46884</v>
      </c>
      <c r="E59" t="s">
        <v>25</v>
      </c>
      <c r="H59">
        <v>385</v>
      </c>
      <c r="I59">
        <v>254</v>
      </c>
      <c r="J59">
        <v>131</v>
      </c>
      <c r="M59" s="109" t="s">
        <v>754</v>
      </c>
    </row>
    <row r="60" spans="1:13">
      <c r="A60" t="s">
        <v>956</v>
      </c>
      <c r="B60" s="109" t="s">
        <v>107</v>
      </c>
      <c r="C60" s="63">
        <v>44461</v>
      </c>
      <c r="D60" s="63">
        <v>45190</v>
      </c>
      <c r="E60" t="s">
        <v>18</v>
      </c>
      <c r="F60">
        <v>40</v>
      </c>
      <c r="J60">
        <v>17</v>
      </c>
      <c r="K60">
        <v>23</v>
      </c>
      <c r="M60" s="109" t="s">
        <v>754</v>
      </c>
    </row>
    <row r="61" spans="1:13">
      <c r="A61" t="s">
        <v>30</v>
      </c>
      <c r="B61" s="109" t="s">
        <v>31</v>
      </c>
      <c r="C61" s="63">
        <v>44721</v>
      </c>
      <c r="D61" s="63">
        <v>45452</v>
      </c>
      <c r="E61" t="s">
        <v>18</v>
      </c>
      <c r="F61">
        <v>205</v>
      </c>
      <c r="I61">
        <v>30</v>
      </c>
      <c r="J61">
        <v>175</v>
      </c>
      <c r="M61" s="109" t="s">
        <v>754</v>
      </c>
    </row>
    <row r="62" spans="1:13">
      <c r="A62" t="s">
        <v>118</v>
      </c>
      <c r="B62" s="109" t="s">
        <v>119</v>
      </c>
      <c r="C62" s="63">
        <v>44139</v>
      </c>
      <c r="D62" s="63">
        <v>45965</v>
      </c>
      <c r="E62" t="s">
        <v>25</v>
      </c>
      <c r="F62">
        <v>50</v>
      </c>
      <c r="I62">
        <v>20</v>
      </c>
      <c r="J62">
        <v>28</v>
      </c>
      <c r="K62">
        <v>2</v>
      </c>
      <c r="M62" s="109" t="s">
        <v>754</v>
      </c>
    </row>
    <row r="63" spans="1:13">
      <c r="A63" t="s">
        <v>130</v>
      </c>
      <c r="B63" s="109" t="s">
        <v>131</v>
      </c>
      <c r="C63" s="63">
        <v>44538</v>
      </c>
      <c r="D63" s="63">
        <v>45268</v>
      </c>
      <c r="E63" t="s">
        <v>18</v>
      </c>
      <c r="F63">
        <v>50</v>
      </c>
      <c r="I63">
        <v>30</v>
      </c>
      <c r="J63">
        <v>20</v>
      </c>
      <c r="M63" s="109" t="s">
        <v>754</v>
      </c>
    </row>
    <row r="64" spans="1:13">
      <c r="A64" t="s">
        <v>64</v>
      </c>
      <c r="B64" s="109" t="s">
        <v>65</v>
      </c>
      <c r="C64" s="63">
        <v>43924</v>
      </c>
      <c r="D64" s="63">
        <v>45750</v>
      </c>
      <c r="E64" t="s">
        <v>18</v>
      </c>
      <c r="F64">
        <v>36</v>
      </c>
      <c r="H64">
        <v>96</v>
      </c>
      <c r="I64">
        <v>67</v>
      </c>
      <c r="J64">
        <v>64</v>
      </c>
      <c r="K64">
        <v>1</v>
      </c>
      <c r="M64" s="109" t="s">
        <v>754</v>
      </c>
    </row>
    <row r="65" spans="1:13">
      <c r="A65" t="s">
        <v>824</v>
      </c>
      <c r="B65" s="109" t="s">
        <v>20</v>
      </c>
      <c r="C65" s="63">
        <v>44695</v>
      </c>
      <c r="D65" s="63">
        <v>45426</v>
      </c>
      <c r="E65" t="s">
        <v>18</v>
      </c>
      <c r="F65">
        <v>547</v>
      </c>
      <c r="H65">
        <v>91</v>
      </c>
      <c r="I65">
        <v>62</v>
      </c>
      <c r="J65">
        <v>494</v>
      </c>
      <c r="K65">
        <v>75</v>
      </c>
      <c r="L65">
        <v>8</v>
      </c>
      <c r="M65" s="109" t="s">
        <v>754</v>
      </c>
    </row>
    <row r="66" spans="1:13">
      <c r="A66" t="s">
        <v>206</v>
      </c>
      <c r="B66" s="109" t="s">
        <v>207</v>
      </c>
      <c r="C66" s="63">
        <v>44575</v>
      </c>
      <c r="D66" s="63">
        <v>46401</v>
      </c>
      <c r="E66" t="s">
        <v>25</v>
      </c>
      <c r="F66">
        <v>1094</v>
      </c>
      <c r="G66">
        <v>219</v>
      </c>
      <c r="I66">
        <v>69</v>
      </c>
      <c r="J66">
        <v>1133</v>
      </c>
      <c r="K66">
        <v>111</v>
      </c>
      <c r="M66" s="109" t="s">
        <v>754</v>
      </c>
    </row>
    <row r="67" spans="1:13">
      <c r="A67" t="s">
        <v>178</v>
      </c>
      <c r="B67" s="109" t="s">
        <v>179</v>
      </c>
      <c r="C67" s="63">
        <v>44650</v>
      </c>
      <c r="D67" s="63">
        <v>45381</v>
      </c>
      <c r="E67" t="s">
        <v>18</v>
      </c>
      <c r="F67">
        <v>208</v>
      </c>
      <c r="I67">
        <v>105</v>
      </c>
      <c r="J67">
        <v>102</v>
      </c>
      <c r="K67">
        <v>1</v>
      </c>
      <c r="M67" s="109" t="s">
        <v>754</v>
      </c>
    </row>
    <row r="68" spans="1:13">
      <c r="A68" t="s">
        <v>134</v>
      </c>
      <c r="B68" s="109" t="s">
        <v>135</v>
      </c>
      <c r="C68" s="63">
        <v>44541</v>
      </c>
      <c r="D68" s="63">
        <v>45271</v>
      </c>
      <c r="E68" t="s">
        <v>18</v>
      </c>
      <c r="F68">
        <v>460</v>
      </c>
      <c r="J68">
        <v>450</v>
      </c>
      <c r="K68">
        <v>10</v>
      </c>
      <c r="M68" s="109" t="s">
        <v>754</v>
      </c>
    </row>
    <row r="69" spans="1:13">
      <c r="A69" t="s">
        <v>238</v>
      </c>
      <c r="B69" s="109" t="s">
        <v>239</v>
      </c>
      <c r="C69" s="63">
        <v>44579</v>
      </c>
      <c r="D69" s="63">
        <v>45309</v>
      </c>
      <c r="E69" t="s">
        <v>18</v>
      </c>
      <c r="F69">
        <v>2336</v>
      </c>
      <c r="I69">
        <v>28</v>
      </c>
      <c r="J69">
        <v>2194</v>
      </c>
      <c r="K69">
        <v>114</v>
      </c>
      <c r="M69" s="109" t="s">
        <v>754</v>
      </c>
    </row>
    <row r="70" spans="1:13">
      <c r="A70" t="s">
        <v>21</v>
      </c>
      <c r="B70" s="109" t="s">
        <v>22</v>
      </c>
      <c r="C70" s="63">
        <v>44705</v>
      </c>
      <c r="D70" s="63">
        <v>45436</v>
      </c>
      <c r="E70" t="s">
        <v>18</v>
      </c>
      <c r="F70">
        <v>117</v>
      </c>
      <c r="J70">
        <v>117</v>
      </c>
      <c r="M70" s="109" t="s">
        <v>754</v>
      </c>
    </row>
    <row r="71" spans="1:13">
      <c r="A71" t="s">
        <v>792</v>
      </c>
      <c r="B71" s="109" t="s">
        <v>117</v>
      </c>
      <c r="C71" s="63">
        <v>43405</v>
      </c>
      <c r="D71" s="63">
        <v>45231</v>
      </c>
      <c r="E71" t="s">
        <v>25</v>
      </c>
      <c r="F71">
        <v>320</v>
      </c>
      <c r="I71">
        <v>52</v>
      </c>
      <c r="J71">
        <v>245</v>
      </c>
      <c r="K71">
        <v>23</v>
      </c>
      <c r="M71" s="109" t="s">
        <v>754</v>
      </c>
    </row>
    <row r="72" spans="1:13">
      <c r="A72" t="s">
        <v>100</v>
      </c>
      <c r="B72" s="109" t="s">
        <v>101</v>
      </c>
      <c r="C72" s="63">
        <v>44426</v>
      </c>
      <c r="D72" s="63">
        <v>45156</v>
      </c>
      <c r="E72" t="s">
        <v>18</v>
      </c>
      <c r="F72">
        <v>255</v>
      </c>
      <c r="J72">
        <v>253</v>
      </c>
      <c r="K72">
        <v>2</v>
      </c>
      <c r="M72" s="109" t="s">
        <v>754</v>
      </c>
    </row>
    <row r="73" spans="1:13">
      <c r="A73" t="s">
        <v>838</v>
      </c>
      <c r="B73" s="109" t="s">
        <v>41</v>
      </c>
      <c r="C73" s="63">
        <v>44787</v>
      </c>
      <c r="D73" s="63">
        <v>45518</v>
      </c>
      <c r="E73" t="s">
        <v>18</v>
      </c>
      <c r="F73">
        <v>22</v>
      </c>
      <c r="G73">
        <v>4</v>
      </c>
      <c r="J73">
        <v>26</v>
      </c>
      <c r="M73" s="109" t="s">
        <v>754</v>
      </c>
    </row>
    <row r="74" spans="1:13">
      <c r="A74" t="s">
        <v>953</v>
      </c>
      <c r="B74" s="109" t="s">
        <v>213</v>
      </c>
      <c r="C74" s="63">
        <v>44750</v>
      </c>
      <c r="D74" s="63">
        <v>46576</v>
      </c>
      <c r="E74" t="s">
        <v>25</v>
      </c>
      <c r="F74">
        <v>79</v>
      </c>
      <c r="J74">
        <v>77</v>
      </c>
      <c r="K74">
        <v>2</v>
      </c>
      <c r="M74" s="109" t="s">
        <v>754</v>
      </c>
    </row>
    <row r="75" spans="1:13">
      <c r="A75" t="s">
        <v>124</v>
      </c>
      <c r="B75" s="109" t="s">
        <v>125</v>
      </c>
      <c r="C75" s="63">
        <v>44521</v>
      </c>
      <c r="D75" s="63">
        <v>45251</v>
      </c>
      <c r="E75" t="s">
        <v>18</v>
      </c>
      <c r="F75">
        <v>96</v>
      </c>
      <c r="J75">
        <v>96</v>
      </c>
      <c r="M75" s="109" t="s">
        <v>754</v>
      </c>
    </row>
    <row r="76" spans="1:13">
      <c r="A76" t="s">
        <v>830</v>
      </c>
      <c r="B76" s="109" t="s">
        <v>33</v>
      </c>
      <c r="C76" s="63">
        <v>44736</v>
      </c>
      <c r="D76" s="63">
        <v>45467</v>
      </c>
      <c r="E76" t="s">
        <v>18</v>
      </c>
      <c r="F76">
        <v>50</v>
      </c>
      <c r="J76">
        <v>50</v>
      </c>
      <c r="M76" s="109" t="s">
        <v>754</v>
      </c>
    </row>
    <row r="77" spans="1:13">
      <c r="A77" t="s">
        <v>88</v>
      </c>
      <c r="B77" s="109" t="s">
        <v>89</v>
      </c>
      <c r="C77" s="63">
        <v>44383</v>
      </c>
      <c r="D77" s="63">
        <v>45113</v>
      </c>
      <c r="E77" t="s">
        <v>18</v>
      </c>
      <c r="F77">
        <v>2258</v>
      </c>
      <c r="I77">
        <v>373</v>
      </c>
      <c r="J77">
        <v>1816</v>
      </c>
      <c r="K77">
        <v>69</v>
      </c>
      <c r="M77" s="109" t="s">
        <v>754</v>
      </c>
    </row>
    <row r="78" spans="1:13">
      <c r="A78" t="s">
        <v>739</v>
      </c>
      <c r="B78" s="109" t="s">
        <v>740</v>
      </c>
      <c r="C78" s="63">
        <v>44492</v>
      </c>
      <c r="D78" s="63">
        <v>45222</v>
      </c>
      <c r="E78" t="s">
        <v>18</v>
      </c>
      <c r="F78">
        <v>192</v>
      </c>
      <c r="I78">
        <v>43</v>
      </c>
      <c r="J78">
        <v>140</v>
      </c>
      <c r="K78">
        <v>9</v>
      </c>
      <c r="M78" s="109" t="s">
        <v>754</v>
      </c>
    </row>
    <row r="79" spans="1:13">
      <c r="A79" t="s">
        <v>26</v>
      </c>
      <c r="B79" s="109" t="s">
        <v>27</v>
      </c>
      <c r="C79" s="63">
        <v>44713</v>
      </c>
      <c r="D79" s="63">
        <v>45444</v>
      </c>
      <c r="E79" t="s">
        <v>18</v>
      </c>
      <c r="F79">
        <v>270</v>
      </c>
      <c r="J79">
        <v>268</v>
      </c>
      <c r="K79">
        <v>2</v>
      </c>
      <c r="M79" s="109" t="s">
        <v>754</v>
      </c>
    </row>
    <row r="80" spans="1:13">
      <c r="A80" t="s">
        <v>126</v>
      </c>
      <c r="B80" s="109" t="s">
        <v>127</v>
      </c>
      <c r="C80" s="63">
        <v>44169</v>
      </c>
      <c r="D80" s="63">
        <v>45995</v>
      </c>
      <c r="E80" t="s">
        <v>25</v>
      </c>
      <c r="F80">
        <v>126</v>
      </c>
      <c r="H80">
        <v>144</v>
      </c>
      <c r="I80">
        <v>88</v>
      </c>
      <c r="J80">
        <v>170</v>
      </c>
      <c r="K80">
        <v>12</v>
      </c>
      <c r="M80" s="109" t="s">
        <v>754</v>
      </c>
    </row>
    <row r="81" spans="1:13">
      <c r="A81" t="s">
        <v>172</v>
      </c>
      <c r="B81" s="109" t="s">
        <v>173</v>
      </c>
      <c r="C81" s="63">
        <v>44639</v>
      </c>
      <c r="D81" s="63">
        <v>45370</v>
      </c>
      <c r="E81" t="s">
        <v>18</v>
      </c>
      <c r="F81">
        <v>26</v>
      </c>
      <c r="I81">
        <v>2</v>
      </c>
      <c r="J81">
        <v>24</v>
      </c>
      <c r="M81" s="109" t="s">
        <v>754</v>
      </c>
    </row>
    <row r="82" spans="1:13">
      <c r="A82" t="s">
        <v>98</v>
      </c>
      <c r="B82" s="109" t="s">
        <v>99</v>
      </c>
      <c r="C82" s="63">
        <v>45137</v>
      </c>
      <c r="D82" s="63">
        <v>45868</v>
      </c>
      <c r="E82" t="s">
        <v>18</v>
      </c>
      <c r="F82">
        <v>398</v>
      </c>
      <c r="I82">
        <v>234</v>
      </c>
      <c r="J82">
        <v>154</v>
      </c>
      <c r="K82">
        <v>10</v>
      </c>
      <c r="M82" s="109" t="s">
        <v>754</v>
      </c>
    </row>
    <row r="83" spans="1:13">
      <c r="A83" t="s">
        <v>94</v>
      </c>
      <c r="B83" s="109" t="s">
        <v>95</v>
      </c>
      <c r="C83" s="63">
        <v>44393</v>
      </c>
      <c r="D83" s="63">
        <v>45123</v>
      </c>
      <c r="E83" t="s">
        <v>18</v>
      </c>
      <c r="F83">
        <v>474</v>
      </c>
      <c r="H83">
        <v>156</v>
      </c>
      <c r="I83">
        <v>2</v>
      </c>
      <c r="J83">
        <v>576</v>
      </c>
      <c r="K83">
        <v>52</v>
      </c>
      <c r="M83" s="109" t="s">
        <v>754</v>
      </c>
    </row>
    <row r="84" spans="1:13">
      <c r="A84" t="s">
        <v>769</v>
      </c>
      <c r="B84" s="109" t="s">
        <v>85</v>
      </c>
      <c r="C84" s="63">
        <v>45094</v>
      </c>
      <c r="D84" s="63">
        <v>45825</v>
      </c>
      <c r="E84" t="s">
        <v>18</v>
      </c>
      <c r="F84">
        <v>122</v>
      </c>
      <c r="I84">
        <v>13</v>
      </c>
      <c r="J84">
        <v>109</v>
      </c>
      <c r="M84" s="109" t="s">
        <v>754</v>
      </c>
    </row>
    <row r="85" spans="1:13">
      <c r="A85" t="s">
        <v>588</v>
      </c>
      <c r="B85" s="109" t="s">
        <v>53</v>
      </c>
      <c r="C85" s="63">
        <v>44832</v>
      </c>
      <c r="D85" s="63">
        <v>45563</v>
      </c>
      <c r="E85" t="s">
        <v>18</v>
      </c>
      <c r="F85">
        <v>142</v>
      </c>
      <c r="I85">
        <v>110</v>
      </c>
      <c r="J85">
        <v>30</v>
      </c>
      <c r="K85">
        <v>2</v>
      </c>
      <c r="M85" s="109" t="s">
        <v>754</v>
      </c>
    </row>
    <row r="86" spans="1:13">
      <c r="A86" t="s">
        <v>50</v>
      </c>
      <c r="B86" s="109" t="s">
        <v>51</v>
      </c>
      <c r="C86" s="63">
        <v>44831</v>
      </c>
      <c r="D86" s="63">
        <v>45562</v>
      </c>
      <c r="E86" t="s">
        <v>18</v>
      </c>
      <c r="F86">
        <v>18</v>
      </c>
      <c r="J86">
        <v>18</v>
      </c>
      <c r="M86" s="109" t="s">
        <v>754</v>
      </c>
    </row>
    <row r="87" spans="1:13">
      <c r="A87" t="s">
        <v>180</v>
      </c>
      <c r="B87" s="109" t="s">
        <v>181</v>
      </c>
      <c r="C87" s="63">
        <v>44659</v>
      </c>
      <c r="D87" s="63">
        <v>45390</v>
      </c>
      <c r="E87" t="s">
        <v>18</v>
      </c>
      <c r="F87">
        <v>210</v>
      </c>
      <c r="I87">
        <v>31</v>
      </c>
      <c r="J87">
        <v>176</v>
      </c>
      <c r="K87">
        <v>3</v>
      </c>
      <c r="M87" s="109" t="s">
        <v>754</v>
      </c>
    </row>
    <row r="88" spans="1:13">
      <c r="A88" t="s">
        <v>224</v>
      </c>
      <c r="B88" s="109" t="s">
        <v>225</v>
      </c>
      <c r="C88" s="63">
        <v>45084</v>
      </c>
      <c r="D88" s="63">
        <v>46911</v>
      </c>
      <c r="E88" t="s">
        <v>25</v>
      </c>
      <c r="F88">
        <v>35</v>
      </c>
      <c r="J88">
        <v>35</v>
      </c>
      <c r="M88" s="109" t="s">
        <v>754</v>
      </c>
    </row>
    <row r="89" spans="1:13">
      <c r="A89" t="s">
        <v>196</v>
      </c>
      <c r="B89" s="109" t="s">
        <v>197</v>
      </c>
      <c r="C89" s="63">
        <v>44399</v>
      </c>
      <c r="D89" s="63">
        <v>46225</v>
      </c>
      <c r="E89" t="s">
        <v>25</v>
      </c>
      <c r="F89">
        <v>1134</v>
      </c>
      <c r="J89">
        <v>1124</v>
      </c>
      <c r="K89">
        <v>10</v>
      </c>
      <c r="M89" s="109" t="s">
        <v>754</v>
      </c>
    </row>
    <row r="90" spans="1:13">
      <c r="A90" t="s">
        <v>198</v>
      </c>
      <c r="B90" s="109" t="s">
        <v>199</v>
      </c>
      <c r="C90" s="63">
        <v>44421</v>
      </c>
      <c r="D90" s="63">
        <v>46247</v>
      </c>
      <c r="E90" t="s">
        <v>25</v>
      </c>
      <c r="F90">
        <v>74</v>
      </c>
      <c r="J90">
        <v>74</v>
      </c>
      <c r="M90" s="109" t="s">
        <v>754</v>
      </c>
    </row>
    <row r="91" spans="1:13">
      <c r="A91" t="s">
        <v>737</v>
      </c>
      <c r="B91" s="109" t="s">
        <v>738</v>
      </c>
      <c r="C91" s="63">
        <v>43294</v>
      </c>
      <c r="D91" s="63">
        <v>45120</v>
      </c>
      <c r="E91" t="s">
        <v>25</v>
      </c>
      <c r="F91">
        <v>8</v>
      </c>
      <c r="J91">
        <v>8</v>
      </c>
      <c r="M91" s="109" t="s">
        <v>754</v>
      </c>
    </row>
    <row r="92" spans="1:13">
      <c r="A92" t="s">
        <v>194</v>
      </c>
      <c r="B92" s="109" t="s">
        <v>195</v>
      </c>
      <c r="C92" s="63">
        <v>44379</v>
      </c>
      <c r="D92" s="63">
        <v>46205</v>
      </c>
      <c r="E92" t="s">
        <v>25</v>
      </c>
      <c r="F92">
        <v>61</v>
      </c>
      <c r="H92">
        <v>85</v>
      </c>
      <c r="J92">
        <v>123</v>
      </c>
      <c r="K92">
        <v>23</v>
      </c>
      <c r="M92" s="109" t="s">
        <v>754</v>
      </c>
    </row>
    <row r="93" spans="1:13">
      <c r="A93" t="s">
        <v>34</v>
      </c>
      <c r="B93" s="109" t="s">
        <v>35</v>
      </c>
      <c r="C93" s="63">
        <v>43649</v>
      </c>
      <c r="D93" s="63">
        <v>45476</v>
      </c>
      <c r="E93" t="s">
        <v>25</v>
      </c>
      <c r="F93">
        <v>159</v>
      </c>
      <c r="H93">
        <v>94</v>
      </c>
      <c r="I93">
        <v>30</v>
      </c>
      <c r="J93">
        <v>191</v>
      </c>
      <c r="K93">
        <v>32</v>
      </c>
      <c r="M93" s="109" t="s">
        <v>754</v>
      </c>
    </row>
    <row r="94" spans="1:13">
      <c r="A94" t="s">
        <v>216</v>
      </c>
      <c r="B94" s="109" t="s">
        <v>217</v>
      </c>
      <c r="C94" s="63">
        <v>44861</v>
      </c>
      <c r="D94" s="63">
        <v>46687</v>
      </c>
      <c r="E94" t="s">
        <v>25</v>
      </c>
      <c r="F94">
        <v>209</v>
      </c>
      <c r="H94">
        <v>894</v>
      </c>
      <c r="I94">
        <v>32</v>
      </c>
      <c r="J94">
        <v>977</v>
      </c>
      <c r="K94">
        <v>94</v>
      </c>
      <c r="M94" s="109" t="s">
        <v>754</v>
      </c>
    </row>
    <row r="95" spans="1:13">
      <c r="A95" t="s">
        <v>870</v>
      </c>
      <c r="B95" s="109" t="s">
        <v>233</v>
      </c>
      <c r="C95" s="63">
        <v>39724</v>
      </c>
      <c r="D95" s="63">
        <v>47029</v>
      </c>
      <c r="E95" t="s">
        <v>18</v>
      </c>
      <c r="F95">
        <v>1093</v>
      </c>
      <c r="I95">
        <v>124</v>
      </c>
      <c r="J95">
        <v>961</v>
      </c>
      <c r="K95">
        <v>8</v>
      </c>
      <c r="M95" s="109" t="s">
        <v>754</v>
      </c>
    </row>
    <row r="96" spans="1:13">
      <c r="A96" t="s">
        <v>74</v>
      </c>
      <c r="B96" s="109" t="s">
        <v>75</v>
      </c>
      <c r="C96" s="63">
        <v>45045</v>
      </c>
      <c r="D96" s="63">
        <v>45776</v>
      </c>
      <c r="E96" t="s">
        <v>18</v>
      </c>
      <c r="F96">
        <v>11</v>
      </c>
      <c r="J96">
        <v>11</v>
      </c>
      <c r="M96" s="109" t="s">
        <v>754</v>
      </c>
    </row>
    <row r="97" spans="1:13">
      <c r="A97" t="s">
        <v>166</v>
      </c>
      <c r="B97" s="109" t="s">
        <v>167</v>
      </c>
      <c r="C97" s="63">
        <v>44252</v>
      </c>
      <c r="D97" s="63">
        <v>46078</v>
      </c>
      <c r="E97" t="s">
        <v>25</v>
      </c>
      <c r="F97">
        <v>200</v>
      </c>
      <c r="I97">
        <v>39</v>
      </c>
      <c r="J97">
        <v>161</v>
      </c>
      <c r="M97" s="109" t="s">
        <v>754</v>
      </c>
    </row>
    <row r="98" spans="1:13">
      <c r="A98" t="s">
        <v>78</v>
      </c>
      <c r="B98" s="109" t="s">
        <v>79</v>
      </c>
      <c r="C98" s="63">
        <v>43973</v>
      </c>
      <c r="D98" s="63">
        <v>45799</v>
      </c>
      <c r="E98" t="s">
        <v>18</v>
      </c>
      <c r="F98">
        <v>74</v>
      </c>
      <c r="J98">
        <v>21</v>
      </c>
      <c r="K98">
        <v>53</v>
      </c>
      <c r="M98" s="109" t="s">
        <v>754</v>
      </c>
    </row>
    <row r="99" spans="1:13">
      <c r="A99" t="s">
        <v>377</v>
      </c>
      <c r="B99" s="109" t="s">
        <v>378</v>
      </c>
      <c r="C99" s="63">
        <v>39667</v>
      </c>
      <c r="D99" s="63">
        <v>40397</v>
      </c>
      <c r="E99" t="s">
        <v>18</v>
      </c>
      <c r="F99">
        <v>766</v>
      </c>
      <c r="I99">
        <v>196</v>
      </c>
      <c r="J99">
        <v>500</v>
      </c>
      <c r="K99">
        <v>68</v>
      </c>
      <c r="L99">
        <v>2</v>
      </c>
      <c r="M99" s="109" t="s">
        <v>874</v>
      </c>
    </row>
    <row r="100" spans="1:13">
      <c r="A100" t="s">
        <v>655</v>
      </c>
      <c r="B100" s="109" t="s">
        <v>656</v>
      </c>
      <c r="C100" s="63">
        <v>42523</v>
      </c>
      <c r="D100" s="63">
        <v>44349</v>
      </c>
      <c r="F100">
        <v>215</v>
      </c>
      <c r="I100">
        <v>118</v>
      </c>
      <c r="J100">
        <v>89</v>
      </c>
      <c r="K100">
        <v>8</v>
      </c>
      <c r="M100" s="109" t="s">
        <v>874</v>
      </c>
    </row>
    <row r="101" spans="1:13">
      <c r="A101" t="s">
        <v>425</v>
      </c>
      <c r="B101" s="109" t="s">
        <v>426</v>
      </c>
      <c r="C101" s="63">
        <v>40220</v>
      </c>
      <c r="D101" s="63">
        <v>40950</v>
      </c>
      <c r="E101" t="s">
        <v>18</v>
      </c>
      <c r="F101">
        <v>428</v>
      </c>
      <c r="I101">
        <v>246</v>
      </c>
      <c r="J101">
        <v>168</v>
      </c>
      <c r="K101">
        <v>14</v>
      </c>
      <c r="M101" s="109" t="s">
        <v>874</v>
      </c>
    </row>
    <row r="102" spans="1:13">
      <c r="A102" t="s">
        <v>885</v>
      </c>
      <c r="B102" s="109" t="s">
        <v>276</v>
      </c>
      <c r="C102" s="63">
        <v>36480</v>
      </c>
      <c r="D102" s="63">
        <v>38307</v>
      </c>
      <c r="G102">
        <v>8</v>
      </c>
      <c r="M102" s="109" t="s">
        <v>874</v>
      </c>
    </row>
    <row r="103" spans="1:13">
      <c r="A103" t="s">
        <v>723</v>
      </c>
      <c r="B103" s="109" t="s">
        <v>724</v>
      </c>
      <c r="C103" s="63">
        <v>43455</v>
      </c>
      <c r="D103" s="63">
        <v>44916</v>
      </c>
      <c r="E103" t="s">
        <v>25</v>
      </c>
      <c r="F103">
        <v>389</v>
      </c>
      <c r="G103">
        <v>69</v>
      </c>
      <c r="I103">
        <v>90</v>
      </c>
      <c r="J103">
        <v>352</v>
      </c>
      <c r="K103">
        <v>16</v>
      </c>
      <c r="M103" s="109" t="s">
        <v>874</v>
      </c>
    </row>
    <row r="104" spans="1:13">
      <c r="A104" t="s">
        <v>46</v>
      </c>
      <c r="B104" s="109" t="s">
        <v>47</v>
      </c>
      <c r="C104" s="63">
        <v>41513</v>
      </c>
      <c r="D104" s="63">
        <v>43339</v>
      </c>
      <c r="F104">
        <v>1280</v>
      </c>
      <c r="I104">
        <v>239</v>
      </c>
      <c r="J104">
        <v>1014</v>
      </c>
      <c r="K104">
        <v>27</v>
      </c>
      <c r="M104" s="109" t="s">
        <v>874</v>
      </c>
    </row>
    <row r="105" spans="1:13">
      <c r="A105" t="s">
        <v>915</v>
      </c>
      <c r="B105" s="109" t="s">
        <v>229</v>
      </c>
      <c r="C105" s="63">
        <v>38904</v>
      </c>
      <c r="D105" s="63">
        <v>39635</v>
      </c>
      <c r="E105" t="s">
        <v>18</v>
      </c>
      <c r="F105">
        <v>383</v>
      </c>
      <c r="M105" s="109" t="s">
        <v>874</v>
      </c>
    </row>
    <row r="106" spans="1:13">
      <c r="A106" t="s">
        <v>939</v>
      </c>
      <c r="B106" s="109" t="s">
        <v>380</v>
      </c>
      <c r="C106" s="63">
        <v>38576</v>
      </c>
      <c r="D106" s="63">
        <v>40402</v>
      </c>
      <c r="F106">
        <v>288</v>
      </c>
      <c r="J106">
        <v>288</v>
      </c>
      <c r="M106" s="109" t="s">
        <v>874</v>
      </c>
    </row>
    <row r="107" spans="1:13">
      <c r="A107" t="s">
        <v>891</v>
      </c>
      <c r="B107" s="109" t="s">
        <v>287</v>
      </c>
      <c r="C107" s="63">
        <v>37913</v>
      </c>
      <c r="D107" s="63">
        <v>38644</v>
      </c>
      <c r="E107" t="s">
        <v>18</v>
      </c>
      <c r="F107">
        <v>150</v>
      </c>
      <c r="M107" s="109" t="s">
        <v>874</v>
      </c>
    </row>
    <row r="108" spans="1:13">
      <c r="A108" t="s">
        <v>880</v>
      </c>
      <c r="B108" s="109" t="s">
        <v>268</v>
      </c>
      <c r="C108" s="63">
        <v>35831</v>
      </c>
      <c r="D108" s="63">
        <v>37657</v>
      </c>
      <c r="M108" s="109" t="s">
        <v>874</v>
      </c>
    </row>
    <row r="109" spans="1:13">
      <c r="A109" t="s">
        <v>681</v>
      </c>
      <c r="B109" s="109" t="s">
        <v>682</v>
      </c>
      <c r="C109" s="63">
        <v>42692</v>
      </c>
      <c r="D109" s="63">
        <v>44518</v>
      </c>
      <c r="H109">
        <v>74</v>
      </c>
      <c r="J109">
        <v>68</v>
      </c>
      <c r="K109">
        <v>6</v>
      </c>
      <c r="M109" s="109" t="s">
        <v>874</v>
      </c>
    </row>
    <row r="110" spans="1:13">
      <c r="A110" t="s">
        <v>483</v>
      </c>
      <c r="B110" s="109" t="s">
        <v>484</v>
      </c>
      <c r="C110" s="63">
        <v>39911</v>
      </c>
      <c r="D110" s="63">
        <v>41737</v>
      </c>
      <c r="F110">
        <v>158</v>
      </c>
      <c r="J110">
        <v>158</v>
      </c>
      <c r="M110" s="109" t="s">
        <v>874</v>
      </c>
    </row>
    <row r="111" spans="1:13">
      <c r="A111" t="s">
        <v>924</v>
      </c>
      <c r="B111" s="109" t="s">
        <v>346</v>
      </c>
      <c r="C111" s="63">
        <v>37972</v>
      </c>
      <c r="D111" s="63">
        <v>39799</v>
      </c>
      <c r="F111">
        <v>50</v>
      </c>
      <c r="M111" s="109" t="s">
        <v>874</v>
      </c>
    </row>
    <row r="112" spans="1:13">
      <c r="A112" t="s">
        <v>335</v>
      </c>
      <c r="B112" s="109" t="s">
        <v>336</v>
      </c>
      <c r="C112" s="63">
        <v>38969</v>
      </c>
      <c r="D112" s="63">
        <v>39700</v>
      </c>
      <c r="E112" t="s">
        <v>18</v>
      </c>
      <c r="F112">
        <v>95</v>
      </c>
      <c r="M112" s="109" t="s">
        <v>874</v>
      </c>
    </row>
    <row r="113" spans="1:13">
      <c r="A113" t="s">
        <v>877</v>
      </c>
      <c r="B113" s="109" t="s">
        <v>260</v>
      </c>
      <c r="C113" s="63">
        <v>34969</v>
      </c>
      <c r="D113" s="63">
        <v>36796</v>
      </c>
      <c r="M113" s="109" t="s">
        <v>874</v>
      </c>
    </row>
    <row r="114" spans="1:13">
      <c r="A114" t="s">
        <v>719</v>
      </c>
      <c r="B114" s="109" t="s">
        <v>720</v>
      </c>
      <c r="C114" s="63">
        <v>43027</v>
      </c>
      <c r="D114" s="63">
        <v>44853</v>
      </c>
      <c r="E114" t="s">
        <v>25</v>
      </c>
      <c r="F114">
        <v>127</v>
      </c>
      <c r="I114">
        <v>28</v>
      </c>
      <c r="J114">
        <v>94</v>
      </c>
      <c r="K114">
        <v>5</v>
      </c>
      <c r="M114" s="109" t="s">
        <v>874</v>
      </c>
    </row>
    <row r="115" spans="1:13">
      <c r="A115" t="s">
        <v>401</v>
      </c>
      <c r="B115" s="109" t="s">
        <v>402</v>
      </c>
      <c r="C115" s="63">
        <v>40045</v>
      </c>
      <c r="D115" s="63">
        <v>40775</v>
      </c>
      <c r="E115" t="s">
        <v>18</v>
      </c>
      <c r="F115">
        <v>100</v>
      </c>
      <c r="I115">
        <v>10</v>
      </c>
      <c r="J115">
        <v>50</v>
      </c>
      <c r="K115">
        <v>40</v>
      </c>
      <c r="M115" s="109" t="s">
        <v>874</v>
      </c>
    </row>
    <row r="116" spans="1:13">
      <c r="A116" t="s">
        <v>888</v>
      </c>
      <c r="B116" s="109" t="s">
        <v>281</v>
      </c>
      <c r="C116" s="63">
        <v>36755</v>
      </c>
      <c r="D116" s="63">
        <v>38581</v>
      </c>
      <c r="F116">
        <v>136</v>
      </c>
      <c r="M116" s="109" t="s">
        <v>874</v>
      </c>
    </row>
    <row r="117" spans="1:13">
      <c r="A117" t="s">
        <v>898</v>
      </c>
      <c r="B117" s="109" t="s">
        <v>297</v>
      </c>
      <c r="C117" s="63">
        <v>37091</v>
      </c>
      <c r="D117" s="63">
        <v>38917</v>
      </c>
      <c r="F117">
        <v>198</v>
      </c>
      <c r="M117" s="109" t="s">
        <v>874</v>
      </c>
    </row>
    <row r="118" spans="1:13">
      <c r="A118" t="s">
        <v>906</v>
      </c>
      <c r="B118" s="109" t="s">
        <v>314</v>
      </c>
      <c r="C118" s="63">
        <v>37453</v>
      </c>
      <c r="D118" s="63">
        <v>39279</v>
      </c>
      <c r="F118">
        <v>80</v>
      </c>
      <c r="M118" s="109" t="s">
        <v>874</v>
      </c>
    </row>
    <row r="119" spans="1:13">
      <c r="A119" t="s">
        <v>505</v>
      </c>
      <c r="B119" s="109" t="s">
        <v>506</v>
      </c>
      <c r="C119" s="63">
        <v>40430</v>
      </c>
      <c r="D119" s="63">
        <v>42256</v>
      </c>
      <c r="F119">
        <v>165</v>
      </c>
      <c r="I119">
        <v>4</v>
      </c>
      <c r="J119">
        <v>155</v>
      </c>
      <c r="K119">
        <v>6</v>
      </c>
      <c r="M119" s="109" t="s">
        <v>874</v>
      </c>
    </row>
    <row r="120" spans="1:13">
      <c r="A120" t="s">
        <v>582</v>
      </c>
      <c r="B120" s="109" t="s">
        <v>583</v>
      </c>
      <c r="C120" s="63">
        <v>41274</v>
      </c>
      <c r="D120" s="63">
        <v>43100</v>
      </c>
      <c r="F120">
        <v>46</v>
      </c>
      <c r="J120">
        <v>36</v>
      </c>
      <c r="K120">
        <v>10</v>
      </c>
      <c r="M120" s="109" t="s">
        <v>874</v>
      </c>
    </row>
    <row r="121" spans="1:13">
      <c r="A121" t="s">
        <v>435</v>
      </c>
      <c r="B121" s="109" t="s">
        <v>436</v>
      </c>
      <c r="C121" s="63">
        <v>39258</v>
      </c>
      <c r="D121" s="63">
        <v>41085</v>
      </c>
      <c r="F121">
        <v>256</v>
      </c>
      <c r="G121">
        <v>87</v>
      </c>
      <c r="I121">
        <v>60</v>
      </c>
      <c r="J121">
        <v>283</v>
      </c>
      <c r="M121" s="109" t="s">
        <v>874</v>
      </c>
    </row>
    <row r="122" spans="1:13">
      <c r="A122" t="s">
        <v>572</v>
      </c>
      <c r="B122" s="109" t="s">
        <v>573</v>
      </c>
      <c r="C122" s="63">
        <v>42329</v>
      </c>
      <c r="D122" s="63">
        <v>43060</v>
      </c>
      <c r="E122" t="s">
        <v>18</v>
      </c>
      <c r="F122">
        <v>2601</v>
      </c>
      <c r="I122">
        <v>1657</v>
      </c>
      <c r="J122">
        <v>931</v>
      </c>
      <c r="K122">
        <v>13</v>
      </c>
      <c r="M122" s="109" t="s">
        <v>874</v>
      </c>
    </row>
    <row r="123" spans="1:13">
      <c r="A123" t="s">
        <v>407</v>
      </c>
      <c r="B123" s="109" t="s">
        <v>408</v>
      </c>
      <c r="C123" s="63">
        <v>38989</v>
      </c>
      <c r="D123" s="63">
        <v>40815</v>
      </c>
      <c r="F123">
        <v>100</v>
      </c>
      <c r="J123">
        <v>100</v>
      </c>
      <c r="M123" s="109" t="s">
        <v>874</v>
      </c>
    </row>
    <row r="124" spans="1:13">
      <c r="A124" t="s">
        <v>537</v>
      </c>
      <c r="B124" s="109" t="s">
        <v>538</v>
      </c>
      <c r="C124" s="63">
        <v>41015</v>
      </c>
      <c r="D124" s="63">
        <v>42841</v>
      </c>
      <c r="F124">
        <v>105</v>
      </c>
      <c r="I124">
        <v>61</v>
      </c>
      <c r="J124">
        <v>43</v>
      </c>
      <c r="K124">
        <v>1</v>
      </c>
      <c r="M124" s="109" t="s">
        <v>874</v>
      </c>
    </row>
    <row r="125" spans="1:13">
      <c r="A125" t="s">
        <v>921</v>
      </c>
      <c r="B125" s="109" t="s">
        <v>340</v>
      </c>
      <c r="C125" s="63">
        <v>38991</v>
      </c>
      <c r="D125" s="63">
        <v>39722</v>
      </c>
      <c r="E125" t="s">
        <v>18</v>
      </c>
      <c r="F125">
        <v>199</v>
      </c>
      <c r="M125" s="109" t="s">
        <v>874</v>
      </c>
    </row>
    <row r="126" spans="1:13">
      <c r="A126" t="s">
        <v>920</v>
      </c>
      <c r="B126" s="109" t="s">
        <v>338</v>
      </c>
      <c r="C126" s="63">
        <v>38979</v>
      </c>
      <c r="D126" s="63">
        <v>39710</v>
      </c>
      <c r="E126" t="s">
        <v>18</v>
      </c>
      <c r="F126">
        <v>200</v>
      </c>
      <c r="M126" s="109" t="s">
        <v>874</v>
      </c>
    </row>
    <row r="127" spans="1:13">
      <c r="A127" t="s">
        <v>912</v>
      </c>
      <c r="B127" s="109" t="s">
        <v>324</v>
      </c>
      <c r="C127" s="63">
        <v>38757</v>
      </c>
      <c r="D127" s="63">
        <v>39487</v>
      </c>
      <c r="E127" t="s">
        <v>18</v>
      </c>
      <c r="F127">
        <v>159</v>
      </c>
      <c r="M127" s="109" t="s">
        <v>874</v>
      </c>
    </row>
    <row r="128" spans="1:13">
      <c r="A128" t="s">
        <v>399</v>
      </c>
      <c r="B128" s="109" t="s">
        <v>400</v>
      </c>
      <c r="C128" s="63">
        <v>40011</v>
      </c>
      <c r="D128" s="63">
        <v>40741</v>
      </c>
      <c r="E128" t="s">
        <v>18</v>
      </c>
      <c r="F128">
        <v>121</v>
      </c>
      <c r="I128">
        <v>72</v>
      </c>
      <c r="J128">
        <v>48</v>
      </c>
      <c r="K128">
        <v>1</v>
      </c>
      <c r="M128" s="109" t="s">
        <v>874</v>
      </c>
    </row>
    <row r="129" spans="1:13">
      <c r="A129" t="s">
        <v>911</v>
      </c>
      <c r="B129" s="109" t="s">
        <v>322</v>
      </c>
      <c r="C129" s="63">
        <v>37648</v>
      </c>
      <c r="D129" s="63">
        <v>39474</v>
      </c>
      <c r="F129">
        <v>322</v>
      </c>
      <c r="M129" s="109" t="s">
        <v>874</v>
      </c>
    </row>
    <row r="130" spans="1:13">
      <c r="A130" t="s">
        <v>393</v>
      </c>
      <c r="B130" s="109" t="s">
        <v>394</v>
      </c>
      <c r="C130" s="63">
        <v>38764</v>
      </c>
      <c r="D130" s="63">
        <v>40590</v>
      </c>
      <c r="F130">
        <v>100</v>
      </c>
      <c r="M130" s="109" t="s">
        <v>874</v>
      </c>
    </row>
    <row r="131" spans="1:13">
      <c r="A131" t="s">
        <v>637</v>
      </c>
      <c r="B131" s="109" t="s">
        <v>638</v>
      </c>
      <c r="C131" s="63">
        <v>41933</v>
      </c>
      <c r="D131" s="63">
        <v>43759</v>
      </c>
      <c r="F131">
        <v>69</v>
      </c>
      <c r="J131">
        <v>64</v>
      </c>
      <c r="K131">
        <v>5</v>
      </c>
      <c r="M131" s="109" t="s">
        <v>874</v>
      </c>
    </row>
    <row r="132" spans="1:13">
      <c r="A132" t="s">
        <v>629</v>
      </c>
      <c r="B132" s="109" t="s">
        <v>630</v>
      </c>
      <c r="C132" s="63">
        <v>42894</v>
      </c>
      <c r="D132" s="63">
        <v>43624</v>
      </c>
      <c r="E132" t="s">
        <v>18</v>
      </c>
      <c r="F132">
        <v>21</v>
      </c>
      <c r="J132">
        <v>19</v>
      </c>
      <c r="K132">
        <v>2</v>
      </c>
      <c r="M132" s="109" t="s">
        <v>874</v>
      </c>
    </row>
    <row r="133" spans="1:13">
      <c r="A133" t="s">
        <v>699</v>
      </c>
      <c r="B133" s="109" t="s">
        <v>700</v>
      </c>
      <c r="C133" s="63">
        <v>42872</v>
      </c>
      <c r="D133" s="63">
        <v>44698</v>
      </c>
      <c r="F133">
        <v>60</v>
      </c>
      <c r="J133">
        <v>60</v>
      </c>
      <c r="M133" s="109" t="s">
        <v>874</v>
      </c>
    </row>
    <row r="134" spans="1:13">
      <c r="A134" t="s">
        <v>578</v>
      </c>
      <c r="B134" s="109" t="s">
        <v>579</v>
      </c>
      <c r="C134" s="63">
        <v>41264</v>
      </c>
      <c r="D134" s="63">
        <v>43090</v>
      </c>
      <c r="F134">
        <v>26</v>
      </c>
      <c r="J134">
        <v>23</v>
      </c>
      <c r="K134">
        <v>3</v>
      </c>
      <c r="M134" s="109" t="s">
        <v>874</v>
      </c>
    </row>
    <row r="135" spans="1:13">
      <c r="A135" t="s">
        <v>932</v>
      </c>
      <c r="B135" s="109" t="s">
        <v>366</v>
      </c>
      <c r="C135" s="63">
        <v>39438</v>
      </c>
      <c r="D135" s="63">
        <v>40169</v>
      </c>
      <c r="E135" t="s">
        <v>18</v>
      </c>
      <c r="F135">
        <v>640</v>
      </c>
      <c r="I135">
        <v>346</v>
      </c>
      <c r="J135">
        <v>294</v>
      </c>
      <c r="M135" s="109" t="s">
        <v>874</v>
      </c>
    </row>
    <row r="136" spans="1:13">
      <c r="A136" t="s">
        <v>617</v>
      </c>
      <c r="B136" s="109" t="s">
        <v>618</v>
      </c>
      <c r="C136" s="63">
        <v>41732</v>
      </c>
      <c r="D136" s="63">
        <v>43558</v>
      </c>
      <c r="F136">
        <v>30</v>
      </c>
      <c r="J136">
        <v>15</v>
      </c>
      <c r="K136">
        <v>15</v>
      </c>
      <c r="M136" s="109" t="s">
        <v>874</v>
      </c>
    </row>
    <row r="137" spans="1:13">
      <c r="A137" t="s">
        <v>703</v>
      </c>
      <c r="B137" s="109" t="s">
        <v>704</v>
      </c>
      <c r="C137" s="63">
        <v>42874</v>
      </c>
      <c r="D137" s="63">
        <v>44700</v>
      </c>
      <c r="F137">
        <v>11</v>
      </c>
      <c r="J137">
        <v>11</v>
      </c>
      <c r="M137" s="109" t="s">
        <v>874</v>
      </c>
    </row>
    <row r="138" spans="1:13">
      <c r="A138" t="s">
        <v>936</v>
      </c>
      <c r="B138" s="109" t="s">
        <v>372</v>
      </c>
      <c r="C138" s="63">
        <v>38524</v>
      </c>
      <c r="D138" s="63">
        <v>40350</v>
      </c>
      <c r="F138">
        <v>100</v>
      </c>
      <c r="J138">
        <v>90</v>
      </c>
      <c r="K138">
        <v>10</v>
      </c>
      <c r="M138" s="109" t="s">
        <v>874</v>
      </c>
    </row>
    <row r="139" spans="1:13">
      <c r="A139" t="s">
        <v>439</v>
      </c>
      <c r="B139" s="109" t="s">
        <v>440</v>
      </c>
      <c r="C139" s="63">
        <v>39282</v>
      </c>
      <c r="D139" s="63">
        <v>41109</v>
      </c>
      <c r="F139">
        <v>100</v>
      </c>
      <c r="J139">
        <v>100</v>
      </c>
      <c r="M139" s="109" t="s">
        <v>874</v>
      </c>
    </row>
    <row r="140" spans="1:13">
      <c r="A140" t="s">
        <v>926</v>
      </c>
      <c r="B140" s="109" t="s">
        <v>354</v>
      </c>
      <c r="C140" s="63">
        <v>39281</v>
      </c>
      <c r="D140" s="63">
        <v>40012</v>
      </c>
      <c r="E140" t="s">
        <v>18</v>
      </c>
      <c r="F140">
        <v>100</v>
      </c>
      <c r="I140">
        <v>55</v>
      </c>
      <c r="J140">
        <v>45</v>
      </c>
      <c r="M140" s="109" t="s">
        <v>874</v>
      </c>
    </row>
    <row r="141" spans="1:13">
      <c r="A141" t="s">
        <v>615</v>
      </c>
      <c r="B141" s="109" t="s">
        <v>616</v>
      </c>
      <c r="C141" s="63">
        <v>38072</v>
      </c>
      <c r="D141" s="63">
        <v>43550</v>
      </c>
      <c r="E141" t="s">
        <v>18</v>
      </c>
      <c r="F141">
        <v>70</v>
      </c>
      <c r="J141">
        <v>70</v>
      </c>
      <c r="M141" s="109" t="s">
        <v>874</v>
      </c>
    </row>
    <row r="142" spans="1:13">
      <c r="A142" t="s">
        <v>413</v>
      </c>
      <c r="B142" s="109" t="s">
        <v>414</v>
      </c>
      <c r="C142" s="63">
        <v>40151</v>
      </c>
      <c r="D142" s="63">
        <v>40881</v>
      </c>
      <c r="E142" t="s">
        <v>18</v>
      </c>
      <c r="F142">
        <v>90</v>
      </c>
      <c r="J142">
        <v>90</v>
      </c>
      <c r="M142" s="109" t="s">
        <v>874</v>
      </c>
    </row>
    <row r="143" spans="1:13">
      <c r="A143" t="s">
        <v>665</v>
      </c>
      <c r="B143" s="109" t="s">
        <v>666</v>
      </c>
      <c r="C143" s="63">
        <v>42600</v>
      </c>
      <c r="D143" s="63">
        <v>44426</v>
      </c>
      <c r="F143">
        <v>529</v>
      </c>
      <c r="I143">
        <v>79</v>
      </c>
      <c r="J143">
        <v>417</v>
      </c>
      <c r="K143">
        <v>33</v>
      </c>
      <c r="M143" s="109" t="s">
        <v>874</v>
      </c>
    </row>
    <row r="144" spans="1:13">
      <c r="A144" t="s">
        <v>711</v>
      </c>
      <c r="B144" s="109" t="s">
        <v>712</v>
      </c>
      <c r="C144" s="63">
        <v>44009</v>
      </c>
      <c r="D144" s="63">
        <v>44738</v>
      </c>
      <c r="E144" t="s">
        <v>18</v>
      </c>
      <c r="F144">
        <v>156</v>
      </c>
      <c r="G144">
        <v>30</v>
      </c>
      <c r="I144">
        <v>79</v>
      </c>
      <c r="J144">
        <v>73</v>
      </c>
      <c r="K144">
        <v>4</v>
      </c>
      <c r="M144" s="109" t="s">
        <v>874</v>
      </c>
    </row>
    <row r="145" spans="1:13">
      <c r="A145" t="s">
        <v>635</v>
      </c>
      <c r="B145" s="109" t="s">
        <v>636</v>
      </c>
      <c r="C145" s="63">
        <v>41900</v>
      </c>
      <c r="D145" s="63">
        <v>43726</v>
      </c>
      <c r="E145" t="s">
        <v>18</v>
      </c>
      <c r="F145">
        <v>76</v>
      </c>
      <c r="J145">
        <v>69</v>
      </c>
      <c r="K145">
        <v>7</v>
      </c>
      <c r="M145" s="109" t="s">
        <v>874</v>
      </c>
    </row>
    <row r="146" spans="1:13">
      <c r="A146" t="s">
        <v>441</v>
      </c>
      <c r="B146" s="109" t="s">
        <v>442</v>
      </c>
      <c r="C146" s="63">
        <v>39301</v>
      </c>
      <c r="D146" s="63">
        <v>41128</v>
      </c>
      <c r="F146">
        <v>305</v>
      </c>
      <c r="I146">
        <v>118</v>
      </c>
      <c r="J146">
        <v>159</v>
      </c>
      <c r="K146">
        <v>28</v>
      </c>
      <c r="M146" s="109" t="s">
        <v>874</v>
      </c>
    </row>
    <row r="147" spans="1:13">
      <c r="A147" t="s">
        <v>600</v>
      </c>
      <c r="B147" s="109" t="s">
        <v>601</v>
      </c>
      <c r="C147" s="63">
        <v>42542</v>
      </c>
      <c r="D147" s="63">
        <v>43272</v>
      </c>
      <c r="F147">
        <v>80</v>
      </c>
      <c r="J147">
        <v>72</v>
      </c>
      <c r="K147">
        <v>8</v>
      </c>
      <c r="M147" s="109" t="s">
        <v>874</v>
      </c>
    </row>
    <row r="148" spans="1:13">
      <c r="A148" t="s">
        <v>715</v>
      </c>
      <c r="B148" s="109" t="s">
        <v>716</v>
      </c>
      <c r="C148" s="63">
        <v>42916</v>
      </c>
      <c r="D148" s="63">
        <v>44742</v>
      </c>
      <c r="F148">
        <v>78</v>
      </c>
      <c r="J148">
        <v>72</v>
      </c>
      <c r="K148">
        <v>6</v>
      </c>
      <c r="M148" s="109" t="s">
        <v>874</v>
      </c>
    </row>
    <row r="149" spans="1:13">
      <c r="A149" t="s">
        <v>613</v>
      </c>
      <c r="B149" s="109" t="s">
        <v>614</v>
      </c>
      <c r="C149" s="63">
        <v>39483</v>
      </c>
      <c r="D149" s="63">
        <v>43499</v>
      </c>
      <c r="F149">
        <v>113</v>
      </c>
      <c r="I149">
        <v>26</v>
      </c>
      <c r="J149">
        <v>71</v>
      </c>
      <c r="K149">
        <v>16</v>
      </c>
      <c r="M149" s="109" t="s">
        <v>874</v>
      </c>
    </row>
    <row r="150" spans="1:13">
      <c r="A150" t="s">
        <v>903</v>
      </c>
      <c r="B150" s="109" t="s">
        <v>307</v>
      </c>
      <c r="C150" s="63">
        <v>37383</v>
      </c>
      <c r="D150" s="63">
        <v>39209</v>
      </c>
      <c r="F150">
        <v>71</v>
      </c>
      <c r="M150" s="109" t="s">
        <v>874</v>
      </c>
    </row>
    <row r="151" spans="1:13">
      <c r="A151" t="s">
        <v>455</v>
      </c>
      <c r="B151" s="109" t="s">
        <v>456</v>
      </c>
      <c r="C151" s="63">
        <v>39416</v>
      </c>
      <c r="D151" s="63">
        <v>41243</v>
      </c>
      <c r="F151">
        <v>83</v>
      </c>
      <c r="J151">
        <v>42</v>
      </c>
      <c r="K151">
        <v>41</v>
      </c>
      <c r="M151" s="109" t="s">
        <v>874</v>
      </c>
    </row>
    <row r="152" spans="1:13">
      <c r="A152" t="s">
        <v>619</v>
      </c>
      <c r="B152" s="109" t="s">
        <v>620</v>
      </c>
      <c r="C152" s="63">
        <v>41746</v>
      </c>
      <c r="D152" s="63">
        <v>43572</v>
      </c>
      <c r="F152">
        <v>40</v>
      </c>
      <c r="J152">
        <v>40</v>
      </c>
      <c r="M152" s="109" t="s">
        <v>874</v>
      </c>
    </row>
    <row r="153" spans="1:13">
      <c r="A153" t="s">
        <v>489</v>
      </c>
      <c r="B153" s="109" t="s">
        <v>490</v>
      </c>
      <c r="C153" s="63">
        <v>41079</v>
      </c>
      <c r="D153" s="63">
        <v>41809</v>
      </c>
      <c r="E153" t="s">
        <v>18</v>
      </c>
      <c r="F153">
        <v>303</v>
      </c>
      <c r="I153">
        <v>138</v>
      </c>
      <c r="J153">
        <v>151</v>
      </c>
      <c r="K153">
        <v>13</v>
      </c>
      <c r="L153">
        <v>1</v>
      </c>
      <c r="M153" s="109" t="s">
        <v>874</v>
      </c>
    </row>
    <row r="154" spans="1:13">
      <c r="A154" t="s">
        <v>509</v>
      </c>
      <c r="B154" s="109" t="s">
        <v>510</v>
      </c>
      <c r="C154" s="63">
        <v>40492</v>
      </c>
      <c r="D154" s="63">
        <v>42318</v>
      </c>
      <c r="M154" s="109" t="s">
        <v>874</v>
      </c>
    </row>
    <row r="155" spans="1:13">
      <c r="A155" t="s">
        <v>36</v>
      </c>
      <c r="B155" s="109" t="s">
        <v>37</v>
      </c>
      <c r="C155" s="63">
        <v>44044</v>
      </c>
      <c r="D155" s="63">
        <v>44774</v>
      </c>
      <c r="E155" t="s">
        <v>25</v>
      </c>
      <c r="F155">
        <v>100</v>
      </c>
      <c r="J155">
        <v>98</v>
      </c>
      <c r="K155">
        <v>2</v>
      </c>
      <c r="M155" s="109" t="s">
        <v>874</v>
      </c>
    </row>
    <row r="156" spans="1:13">
      <c r="A156" t="s">
        <v>683</v>
      </c>
      <c r="B156" s="109" t="s">
        <v>684</v>
      </c>
      <c r="C156" s="63">
        <v>43859</v>
      </c>
      <c r="D156" s="63">
        <v>44590</v>
      </c>
      <c r="F156">
        <v>66</v>
      </c>
      <c r="J156">
        <v>66</v>
      </c>
      <c r="M156" s="109" t="s">
        <v>874</v>
      </c>
    </row>
    <row r="157" spans="1:13">
      <c r="A157" t="s">
        <v>568</v>
      </c>
      <c r="B157" s="109" t="s">
        <v>569</v>
      </c>
      <c r="C157" s="63">
        <v>42297</v>
      </c>
      <c r="D157" s="63">
        <v>43028</v>
      </c>
      <c r="E157" t="s">
        <v>18</v>
      </c>
      <c r="F157">
        <v>197</v>
      </c>
      <c r="J157">
        <v>197</v>
      </c>
      <c r="M157" s="109" t="s">
        <v>874</v>
      </c>
    </row>
    <row r="158" spans="1:13">
      <c r="A158" t="s">
        <v>132</v>
      </c>
      <c r="B158" s="109" t="s">
        <v>133</v>
      </c>
      <c r="C158" s="63">
        <v>43809</v>
      </c>
      <c r="D158" s="63">
        <v>44540</v>
      </c>
      <c r="E158" t="s">
        <v>18</v>
      </c>
      <c r="F158">
        <v>96</v>
      </c>
      <c r="J158">
        <v>90</v>
      </c>
      <c r="K158">
        <v>6</v>
      </c>
      <c r="M158" s="109" t="s">
        <v>874</v>
      </c>
    </row>
    <row r="159" spans="1:13">
      <c r="A159" t="s">
        <v>600</v>
      </c>
      <c r="B159" s="109" t="s">
        <v>350</v>
      </c>
      <c r="C159" s="63">
        <v>38064</v>
      </c>
      <c r="D159" s="63">
        <v>39890</v>
      </c>
      <c r="F159">
        <v>24</v>
      </c>
      <c r="M159" s="109" t="s">
        <v>874</v>
      </c>
    </row>
    <row r="160" spans="1:13">
      <c r="A160" t="s">
        <v>651</v>
      </c>
      <c r="B160" s="109" t="s">
        <v>652</v>
      </c>
      <c r="C160" s="63">
        <v>42360</v>
      </c>
      <c r="D160" s="63">
        <v>44187</v>
      </c>
      <c r="H160">
        <v>10</v>
      </c>
      <c r="J160">
        <v>8</v>
      </c>
      <c r="K160">
        <v>2</v>
      </c>
      <c r="M160" s="109" t="s">
        <v>874</v>
      </c>
    </row>
    <row r="161" spans="1:13">
      <c r="A161" t="s">
        <v>916</v>
      </c>
      <c r="B161" s="109" t="s">
        <v>330</v>
      </c>
      <c r="C161" s="63">
        <v>37837</v>
      </c>
      <c r="D161" s="63">
        <v>39664</v>
      </c>
      <c r="F161">
        <v>186</v>
      </c>
      <c r="M161" s="109" t="s">
        <v>874</v>
      </c>
    </row>
    <row r="162" spans="1:13">
      <c r="A162" t="s">
        <v>429</v>
      </c>
      <c r="B162" s="109" t="s">
        <v>430</v>
      </c>
      <c r="C162" s="63">
        <v>39196</v>
      </c>
      <c r="D162" s="63">
        <v>41023</v>
      </c>
      <c r="F162">
        <v>45</v>
      </c>
      <c r="J162">
        <v>45</v>
      </c>
      <c r="M162" s="109" t="s">
        <v>874</v>
      </c>
    </row>
    <row r="163" spans="1:13">
      <c r="A163" t="s">
        <v>485</v>
      </c>
      <c r="B163" s="109" t="s">
        <v>486</v>
      </c>
      <c r="C163" s="63">
        <v>39919</v>
      </c>
      <c r="D163" s="63">
        <v>41745</v>
      </c>
      <c r="F163">
        <v>604</v>
      </c>
      <c r="I163">
        <v>13</v>
      </c>
      <c r="J163">
        <v>591</v>
      </c>
      <c r="M163" s="109" t="s">
        <v>874</v>
      </c>
    </row>
    <row r="164" spans="1:13">
      <c r="A164" t="s">
        <v>897</v>
      </c>
      <c r="B164" s="109" t="s">
        <v>295</v>
      </c>
      <c r="C164" s="63">
        <v>37063</v>
      </c>
      <c r="D164" s="63">
        <v>38889</v>
      </c>
      <c r="F164">
        <v>98</v>
      </c>
      <c r="M164" s="109" t="s">
        <v>874</v>
      </c>
    </row>
    <row r="165" spans="1:13">
      <c r="A165" t="s">
        <v>16</v>
      </c>
      <c r="B165" s="109" t="s">
        <v>17</v>
      </c>
      <c r="C165" s="63">
        <v>43952</v>
      </c>
      <c r="D165" s="63">
        <v>44682</v>
      </c>
      <c r="F165">
        <v>246</v>
      </c>
      <c r="G165">
        <v>32</v>
      </c>
      <c r="J165">
        <v>241</v>
      </c>
      <c r="K165">
        <v>5</v>
      </c>
      <c r="M165" s="109" t="s">
        <v>874</v>
      </c>
    </row>
    <row r="166" spans="1:13">
      <c r="A166" t="s">
        <v>497</v>
      </c>
      <c r="B166" s="109" t="s">
        <v>498</v>
      </c>
      <c r="C166" s="63">
        <v>41405</v>
      </c>
      <c r="D166" s="63">
        <v>42135</v>
      </c>
      <c r="E166" t="s">
        <v>18</v>
      </c>
      <c r="F166">
        <v>140</v>
      </c>
      <c r="M166" s="109" t="s">
        <v>874</v>
      </c>
    </row>
    <row r="167" spans="1:13">
      <c r="A167" t="s">
        <v>701</v>
      </c>
      <c r="B167" s="109" t="s">
        <v>702</v>
      </c>
      <c r="C167" s="63">
        <v>42873</v>
      </c>
      <c r="D167" s="63">
        <v>44699</v>
      </c>
      <c r="F167">
        <v>25</v>
      </c>
      <c r="J167">
        <v>25</v>
      </c>
      <c r="M167" s="109" t="s">
        <v>874</v>
      </c>
    </row>
    <row r="168" spans="1:13">
      <c r="A168" t="s">
        <v>884</v>
      </c>
      <c r="B168" s="109" t="s">
        <v>274</v>
      </c>
      <c r="C168" s="63">
        <v>37481</v>
      </c>
      <c r="D168" s="63">
        <v>38212</v>
      </c>
      <c r="E168" t="s">
        <v>18</v>
      </c>
      <c r="F168">
        <v>186</v>
      </c>
      <c r="M168" s="109" t="s">
        <v>874</v>
      </c>
    </row>
    <row r="169" spans="1:13">
      <c r="A169" t="s">
        <v>409</v>
      </c>
      <c r="B169" s="109" t="s">
        <v>410</v>
      </c>
      <c r="C169" s="63">
        <v>39003</v>
      </c>
      <c r="D169" s="63">
        <v>40829</v>
      </c>
      <c r="F169">
        <v>97</v>
      </c>
      <c r="I169">
        <v>41</v>
      </c>
      <c r="J169">
        <v>56</v>
      </c>
      <c r="M169" s="109" t="s">
        <v>874</v>
      </c>
    </row>
    <row r="170" spans="1:13">
      <c r="A170" t="s">
        <v>503</v>
      </c>
      <c r="B170" s="109" t="s">
        <v>504</v>
      </c>
      <c r="C170" s="63">
        <v>41491</v>
      </c>
      <c r="D170" s="63">
        <v>42221</v>
      </c>
      <c r="E170" t="s">
        <v>18</v>
      </c>
      <c r="F170">
        <v>150</v>
      </c>
      <c r="I170">
        <v>100</v>
      </c>
      <c r="J170">
        <v>45</v>
      </c>
      <c r="K170">
        <v>5</v>
      </c>
      <c r="M170" s="109" t="s">
        <v>874</v>
      </c>
    </row>
    <row r="171" spans="1:13">
      <c r="A171" t="s">
        <v>667</v>
      </c>
      <c r="B171" s="109" t="s">
        <v>668</v>
      </c>
      <c r="C171" s="63">
        <v>42600</v>
      </c>
      <c r="D171" s="63">
        <v>44426</v>
      </c>
      <c r="H171">
        <v>72</v>
      </c>
      <c r="J171">
        <v>72</v>
      </c>
      <c r="M171" s="109" t="s">
        <v>874</v>
      </c>
    </row>
    <row r="172" spans="1:13">
      <c r="A172" t="s">
        <v>491</v>
      </c>
      <c r="B172" s="109" t="s">
        <v>492</v>
      </c>
      <c r="C172" s="63">
        <v>40037</v>
      </c>
      <c r="D172" s="63">
        <v>41863</v>
      </c>
      <c r="F172">
        <v>188</v>
      </c>
      <c r="I172">
        <v>188</v>
      </c>
      <c r="M172" s="109" t="s">
        <v>874</v>
      </c>
    </row>
    <row r="173" spans="1:13">
      <c r="A173" t="s">
        <v>598</v>
      </c>
      <c r="B173" s="109" t="s">
        <v>599</v>
      </c>
      <c r="C173" s="63">
        <v>41443</v>
      </c>
      <c r="D173" s="63">
        <v>43269</v>
      </c>
      <c r="F173">
        <v>36</v>
      </c>
      <c r="J173">
        <v>26</v>
      </c>
      <c r="K173">
        <v>10</v>
      </c>
      <c r="M173" s="109" t="s">
        <v>874</v>
      </c>
    </row>
    <row r="174" spans="1:13">
      <c r="A174" t="s">
        <v>908</v>
      </c>
      <c r="B174" s="109" t="s">
        <v>318</v>
      </c>
      <c r="C174" s="63">
        <v>38585</v>
      </c>
      <c r="D174" s="63">
        <v>39315</v>
      </c>
      <c r="E174" t="s">
        <v>18</v>
      </c>
      <c r="F174">
        <v>265</v>
      </c>
      <c r="M174" s="109" t="s">
        <v>874</v>
      </c>
    </row>
    <row r="175" spans="1:13">
      <c r="A175" t="s">
        <v>523</v>
      </c>
      <c r="B175" s="109" t="s">
        <v>524</v>
      </c>
      <c r="C175" s="63">
        <v>40792</v>
      </c>
      <c r="D175" s="63">
        <v>42619</v>
      </c>
      <c r="F175">
        <v>120</v>
      </c>
      <c r="J175">
        <v>120</v>
      </c>
      <c r="M175" s="109" t="s">
        <v>874</v>
      </c>
    </row>
    <row r="176" spans="1:13">
      <c r="A176" t="s">
        <v>721</v>
      </c>
      <c r="B176" s="109" t="s">
        <v>722</v>
      </c>
      <c r="C176" s="63">
        <v>44166</v>
      </c>
      <c r="D176" s="63">
        <v>44896</v>
      </c>
      <c r="E176" t="s">
        <v>25</v>
      </c>
      <c r="F176">
        <v>176</v>
      </c>
      <c r="J176">
        <v>167</v>
      </c>
      <c r="K176">
        <v>9</v>
      </c>
      <c r="M176" s="109" t="s">
        <v>874</v>
      </c>
    </row>
    <row r="177" spans="1:13">
      <c r="A177" t="s">
        <v>889</v>
      </c>
      <c r="B177" s="109" t="s">
        <v>283</v>
      </c>
      <c r="C177" s="63">
        <v>36755</v>
      </c>
      <c r="D177" s="63">
        <v>38581</v>
      </c>
      <c r="F177">
        <v>64</v>
      </c>
      <c r="M177" s="109" t="s">
        <v>874</v>
      </c>
    </row>
    <row r="178" spans="1:13">
      <c r="A178" t="s">
        <v>883</v>
      </c>
      <c r="B178" s="109" t="s">
        <v>272</v>
      </c>
      <c r="C178" s="63">
        <v>37082</v>
      </c>
      <c r="D178" s="63">
        <v>37812</v>
      </c>
      <c r="E178" t="s">
        <v>18</v>
      </c>
      <c r="F178">
        <v>50</v>
      </c>
      <c r="M178" s="109" t="s">
        <v>874</v>
      </c>
    </row>
    <row r="179" spans="1:13">
      <c r="A179" t="s">
        <v>687</v>
      </c>
      <c r="B179" s="109" t="s">
        <v>688</v>
      </c>
      <c r="C179" s="63">
        <v>43865</v>
      </c>
      <c r="D179" s="63">
        <v>44620</v>
      </c>
      <c r="E179" t="s">
        <v>18</v>
      </c>
      <c r="F179">
        <v>100</v>
      </c>
      <c r="J179">
        <v>100</v>
      </c>
      <c r="M179" s="109" t="s">
        <v>874</v>
      </c>
    </row>
    <row r="180" spans="1:13">
      <c r="A180" t="s">
        <v>933</v>
      </c>
      <c r="B180" s="109" t="s">
        <v>368</v>
      </c>
      <c r="C180" s="63">
        <v>39448</v>
      </c>
      <c r="D180" s="63">
        <v>40179</v>
      </c>
      <c r="E180" t="s">
        <v>18</v>
      </c>
      <c r="F180">
        <v>217</v>
      </c>
      <c r="I180">
        <v>123</v>
      </c>
      <c r="J180">
        <v>94</v>
      </c>
      <c r="M180" s="109" t="s">
        <v>874</v>
      </c>
    </row>
    <row r="181" spans="1:13">
      <c r="A181" t="s">
        <v>236</v>
      </c>
      <c r="B181" s="109" t="s">
        <v>237</v>
      </c>
      <c r="C181" s="63">
        <v>42688</v>
      </c>
      <c r="D181" s="63">
        <v>43418</v>
      </c>
      <c r="E181" t="s">
        <v>18</v>
      </c>
      <c r="F181">
        <v>163</v>
      </c>
      <c r="I181">
        <v>32</v>
      </c>
      <c r="J181">
        <v>131</v>
      </c>
      <c r="M181" s="109" t="s">
        <v>874</v>
      </c>
    </row>
    <row r="182" spans="1:13">
      <c r="A182" t="s">
        <v>641</v>
      </c>
      <c r="B182" s="109" t="s">
        <v>642</v>
      </c>
      <c r="C182" s="63">
        <v>43155</v>
      </c>
      <c r="D182" s="63">
        <v>43885</v>
      </c>
      <c r="E182" t="s">
        <v>18</v>
      </c>
      <c r="F182">
        <v>183</v>
      </c>
      <c r="J182">
        <v>183</v>
      </c>
      <c r="M182" s="109" t="s">
        <v>874</v>
      </c>
    </row>
    <row r="183" spans="1:13">
      <c r="A183" t="s">
        <v>527</v>
      </c>
      <c r="B183" s="109" t="s">
        <v>528</v>
      </c>
      <c r="C183" s="63">
        <v>40878</v>
      </c>
      <c r="D183" s="63">
        <v>42705</v>
      </c>
      <c r="F183">
        <v>28</v>
      </c>
      <c r="J183">
        <v>20</v>
      </c>
      <c r="K183">
        <v>8</v>
      </c>
      <c r="M183" s="109" t="s">
        <v>874</v>
      </c>
    </row>
    <row r="184" spans="1:13">
      <c r="A184" t="s">
        <v>574</v>
      </c>
      <c r="B184" s="109" t="s">
        <v>575</v>
      </c>
      <c r="C184" s="63">
        <v>36866</v>
      </c>
      <c r="D184" s="63">
        <v>43075</v>
      </c>
      <c r="E184" t="s">
        <v>18</v>
      </c>
      <c r="F184">
        <v>106</v>
      </c>
      <c r="M184" s="109" t="s">
        <v>874</v>
      </c>
    </row>
    <row r="185" spans="1:13">
      <c r="A185" t="s">
        <v>663</v>
      </c>
      <c r="B185" s="109" t="s">
        <v>664</v>
      </c>
      <c r="C185" s="63">
        <v>42570</v>
      </c>
      <c r="D185" s="63">
        <v>44396</v>
      </c>
      <c r="F185">
        <v>189</v>
      </c>
      <c r="J185">
        <v>187</v>
      </c>
      <c r="K185">
        <v>2</v>
      </c>
      <c r="M185" s="109" t="s">
        <v>874</v>
      </c>
    </row>
    <row r="186" spans="1:13">
      <c r="A186" t="s">
        <v>550</v>
      </c>
      <c r="B186" s="109" t="s">
        <v>551</v>
      </c>
      <c r="C186" s="63">
        <v>41061</v>
      </c>
      <c r="D186" s="63">
        <v>42887</v>
      </c>
      <c r="F186">
        <v>535</v>
      </c>
      <c r="J186">
        <v>512</v>
      </c>
      <c r="K186">
        <v>23</v>
      </c>
      <c r="M186" s="109" t="s">
        <v>874</v>
      </c>
    </row>
    <row r="187" spans="1:13">
      <c r="A187" t="s">
        <v>951</v>
      </c>
      <c r="B187" s="109" t="s">
        <v>147</v>
      </c>
      <c r="C187" s="63">
        <v>39805</v>
      </c>
      <c r="D187" s="63">
        <v>41631</v>
      </c>
      <c r="F187">
        <v>60</v>
      </c>
      <c r="I187">
        <v>4</v>
      </c>
      <c r="J187">
        <v>50</v>
      </c>
      <c r="K187">
        <v>6</v>
      </c>
      <c r="M187" s="109" t="s">
        <v>874</v>
      </c>
    </row>
    <row r="188" spans="1:13">
      <c r="A188" t="s">
        <v>918</v>
      </c>
      <c r="B188" s="109" t="s">
        <v>334</v>
      </c>
      <c r="C188" s="63">
        <v>38953</v>
      </c>
      <c r="D188" s="63">
        <v>39684</v>
      </c>
      <c r="E188" t="s">
        <v>18</v>
      </c>
      <c r="F188">
        <v>40</v>
      </c>
      <c r="M188" s="109" t="s">
        <v>874</v>
      </c>
    </row>
    <row r="189" spans="1:13">
      <c r="A189" t="s">
        <v>467</v>
      </c>
      <c r="B189" s="109" t="s">
        <v>468</v>
      </c>
      <c r="C189" s="63">
        <v>39790</v>
      </c>
      <c r="D189" s="63">
        <v>41616</v>
      </c>
      <c r="F189">
        <v>310</v>
      </c>
      <c r="M189" s="109" t="s">
        <v>874</v>
      </c>
    </row>
    <row r="190" spans="1:13">
      <c r="A190" t="s">
        <v>539</v>
      </c>
      <c r="B190" s="109" t="s">
        <v>540</v>
      </c>
      <c r="C190" s="63">
        <v>41018</v>
      </c>
      <c r="D190" s="63">
        <v>42844</v>
      </c>
      <c r="F190">
        <v>819</v>
      </c>
      <c r="I190">
        <v>48</v>
      </c>
      <c r="J190">
        <v>745</v>
      </c>
      <c r="K190">
        <v>31</v>
      </c>
      <c r="M190" s="109" t="s">
        <v>874</v>
      </c>
    </row>
    <row r="191" spans="1:13">
      <c r="A191" t="s">
        <v>564</v>
      </c>
      <c r="B191" s="109" t="s">
        <v>565</v>
      </c>
      <c r="C191" s="63">
        <v>42292</v>
      </c>
      <c r="D191" s="63">
        <v>43023</v>
      </c>
      <c r="E191" t="s">
        <v>18</v>
      </c>
      <c r="F191">
        <v>376</v>
      </c>
      <c r="G191">
        <v>94</v>
      </c>
      <c r="J191">
        <v>470</v>
      </c>
      <c r="M191" s="109" t="s">
        <v>874</v>
      </c>
    </row>
    <row r="192" spans="1:13">
      <c r="A192" t="s">
        <v>927</v>
      </c>
      <c r="B192" s="109" t="s">
        <v>356</v>
      </c>
      <c r="C192" s="63">
        <v>39281</v>
      </c>
      <c r="D192" s="63">
        <v>40012</v>
      </c>
      <c r="E192" t="s">
        <v>18</v>
      </c>
      <c r="F192">
        <v>176</v>
      </c>
      <c r="J192">
        <v>176</v>
      </c>
      <c r="M192" s="109" t="s">
        <v>874</v>
      </c>
    </row>
    <row r="193" spans="1:13">
      <c r="A193" t="s">
        <v>529</v>
      </c>
      <c r="B193" s="109" t="s">
        <v>530</v>
      </c>
      <c r="C193" s="63">
        <v>41974</v>
      </c>
      <c r="D193" s="63">
        <v>42705</v>
      </c>
      <c r="E193" t="s">
        <v>18</v>
      </c>
      <c r="F193">
        <v>90</v>
      </c>
      <c r="G193">
        <v>20</v>
      </c>
      <c r="J193">
        <v>104</v>
      </c>
      <c r="K193">
        <v>6</v>
      </c>
      <c r="M193" s="109" t="s">
        <v>874</v>
      </c>
    </row>
    <row r="194" spans="1:13">
      <c r="A194" t="s">
        <v>453</v>
      </c>
      <c r="B194" s="109" t="s">
        <v>454</v>
      </c>
      <c r="C194" s="63">
        <v>40501</v>
      </c>
      <c r="D194" s="63">
        <v>41232</v>
      </c>
      <c r="E194" t="s">
        <v>18</v>
      </c>
      <c r="F194">
        <v>78</v>
      </c>
      <c r="G194">
        <v>22</v>
      </c>
      <c r="J194">
        <v>111</v>
      </c>
      <c r="M194" s="109" t="s">
        <v>874</v>
      </c>
    </row>
    <row r="195" spans="1:13">
      <c r="A195" t="s">
        <v>899</v>
      </c>
      <c r="B195" s="109" t="s">
        <v>299</v>
      </c>
      <c r="C195" s="63">
        <v>38239</v>
      </c>
      <c r="D195" s="63">
        <v>38969</v>
      </c>
      <c r="E195" t="s">
        <v>18</v>
      </c>
      <c r="H195">
        <v>68</v>
      </c>
      <c r="M195" s="109" t="s">
        <v>874</v>
      </c>
    </row>
    <row r="196" spans="1:13">
      <c r="A196" t="s">
        <v>479</v>
      </c>
      <c r="B196" s="109" t="s">
        <v>480</v>
      </c>
      <c r="C196" s="63">
        <v>40953</v>
      </c>
      <c r="D196" s="63">
        <v>41684</v>
      </c>
      <c r="E196" t="s">
        <v>18</v>
      </c>
      <c r="F196">
        <v>48</v>
      </c>
      <c r="J196">
        <v>48</v>
      </c>
      <c r="M196" s="109" t="s">
        <v>874</v>
      </c>
    </row>
    <row r="197" spans="1:13">
      <c r="A197" t="s">
        <v>928</v>
      </c>
      <c r="B197" s="109" t="s">
        <v>358</v>
      </c>
      <c r="C197" s="63">
        <v>38239</v>
      </c>
      <c r="D197" s="63">
        <v>40065</v>
      </c>
      <c r="H197">
        <v>56</v>
      </c>
      <c r="M197" s="109" t="s">
        <v>874</v>
      </c>
    </row>
    <row r="198" spans="1:13">
      <c r="A198" t="s">
        <v>631</v>
      </c>
      <c r="B198" s="109" t="s">
        <v>632</v>
      </c>
      <c r="C198" s="63">
        <v>41075</v>
      </c>
      <c r="D198" s="63">
        <v>43631</v>
      </c>
      <c r="E198" t="s">
        <v>18</v>
      </c>
      <c r="F198">
        <v>35</v>
      </c>
      <c r="G198">
        <v>12</v>
      </c>
      <c r="J198">
        <v>47</v>
      </c>
      <c r="M198" s="109" t="s">
        <v>874</v>
      </c>
    </row>
    <row r="199" spans="1:13">
      <c r="A199" t="s">
        <v>419</v>
      </c>
      <c r="B199" s="109" t="s">
        <v>420</v>
      </c>
      <c r="C199" s="63">
        <v>39072</v>
      </c>
      <c r="D199" s="63">
        <v>40898</v>
      </c>
      <c r="F199">
        <v>43</v>
      </c>
      <c r="G199">
        <v>11</v>
      </c>
      <c r="J199">
        <v>54</v>
      </c>
      <c r="M199" s="109" t="s">
        <v>874</v>
      </c>
    </row>
    <row r="200" spans="1:13">
      <c r="A200" t="s">
        <v>940</v>
      </c>
      <c r="B200" s="109" t="s">
        <v>382</v>
      </c>
      <c r="C200" s="63">
        <v>38651</v>
      </c>
      <c r="D200" s="63">
        <v>40477</v>
      </c>
      <c r="G200">
        <v>584</v>
      </c>
      <c r="J200">
        <v>584</v>
      </c>
      <c r="M200" s="109" t="s">
        <v>874</v>
      </c>
    </row>
    <row r="201" spans="1:13">
      <c r="A201" t="s">
        <v>941</v>
      </c>
      <c r="B201" s="109" t="s">
        <v>384</v>
      </c>
      <c r="C201" s="63">
        <v>39748</v>
      </c>
      <c r="D201" s="63">
        <v>40478</v>
      </c>
      <c r="E201" t="s">
        <v>18</v>
      </c>
      <c r="F201">
        <v>453</v>
      </c>
      <c r="I201">
        <v>40</v>
      </c>
      <c r="J201">
        <v>395</v>
      </c>
      <c r="K201">
        <v>18</v>
      </c>
      <c r="M201" s="109" t="s">
        <v>874</v>
      </c>
    </row>
    <row r="202" spans="1:13">
      <c r="A202" t="s">
        <v>140</v>
      </c>
      <c r="B202" s="109" t="s">
        <v>141</v>
      </c>
      <c r="C202" s="63">
        <v>42724</v>
      </c>
      <c r="D202" s="63">
        <v>44550</v>
      </c>
      <c r="F202">
        <v>60</v>
      </c>
      <c r="J202">
        <v>60</v>
      </c>
      <c r="M202" s="109" t="s">
        <v>874</v>
      </c>
    </row>
    <row r="203" spans="1:13">
      <c r="A203" t="s">
        <v>542</v>
      </c>
      <c r="B203" s="109" t="s">
        <v>543</v>
      </c>
      <c r="C203" s="63">
        <v>41038</v>
      </c>
      <c r="D203" s="63">
        <v>42864</v>
      </c>
      <c r="F203">
        <v>34</v>
      </c>
      <c r="I203">
        <v>4</v>
      </c>
      <c r="J203">
        <v>28</v>
      </c>
      <c r="K203">
        <v>2</v>
      </c>
      <c r="M203" s="109" t="s">
        <v>874</v>
      </c>
    </row>
    <row r="204" spans="1:13">
      <c r="A204" t="s">
        <v>935</v>
      </c>
      <c r="B204" s="109" t="s">
        <v>370</v>
      </c>
      <c r="C204" s="63">
        <v>38369</v>
      </c>
      <c r="D204" s="63">
        <v>40195</v>
      </c>
      <c r="G204">
        <v>142</v>
      </c>
      <c r="M204" s="109" t="s">
        <v>874</v>
      </c>
    </row>
    <row r="205" spans="1:13">
      <c r="A205" t="s">
        <v>576</v>
      </c>
      <c r="B205" s="109" t="s">
        <v>577</v>
      </c>
      <c r="C205" s="63">
        <v>41262</v>
      </c>
      <c r="D205" s="63">
        <v>43088</v>
      </c>
      <c r="E205" t="s">
        <v>18</v>
      </c>
      <c r="F205">
        <v>22</v>
      </c>
      <c r="J205">
        <v>20</v>
      </c>
      <c r="K205">
        <v>2</v>
      </c>
      <c r="M205" s="109" t="s">
        <v>874</v>
      </c>
    </row>
    <row r="206" spans="1:13">
      <c r="A206" t="s">
        <v>713</v>
      </c>
      <c r="B206" s="109" t="s">
        <v>714</v>
      </c>
      <c r="C206" s="63">
        <v>42914</v>
      </c>
      <c r="D206" s="63">
        <v>44740</v>
      </c>
      <c r="F206">
        <v>1212</v>
      </c>
      <c r="J206">
        <v>1157</v>
      </c>
      <c r="K206">
        <v>55</v>
      </c>
      <c r="M206" s="109" t="s">
        <v>874</v>
      </c>
    </row>
    <row r="207" spans="1:13">
      <c r="A207" t="s">
        <v>449</v>
      </c>
      <c r="B207" s="109" t="s">
        <v>450</v>
      </c>
      <c r="C207" s="63">
        <v>40470</v>
      </c>
      <c r="D207" s="63">
        <v>41201</v>
      </c>
      <c r="E207" t="s">
        <v>18</v>
      </c>
      <c r="F207">
        <v>150</v>
      </c>
      <c r="J207">
        <v>143</v>
      </c>
      <c r="K207">
        <v>7</v>
      </c>
      <c r="M207" s="109" t="s">
        <v>874</v>
      </c>
    </row>
    <row r="208" spans="1:13">
      <c r="A208" t="s">
        <v>896</v>
      </c>
      <c r="B208" s="109" t="s">
        <v>293</v>
      </c>
      <c r="C208" s="63">
        <v>38137</v>
      </c>
      <c r="D208" s="63">
        <v>38867</v>
      </c>
      <c r="E208" t="s">
        <v>18</v>
      </c>
      <c r="F208">
        <v>458</v>
      </c>
      <c r="M208" s="109" t="s">
        <v>874</v>
      </c>
    </row>
    <row r="209" spans="1:13">
      <c r="A209" t="s">
        <v>902</v>
      </c>
      <c r="B209" s="109" t="s">
        <v>305</v>
      </c>
      <c r="C209" s="63">
        <v>37351</v>
      </c>
      <c r="D209" s="63">
        <v>39177</v>
      </c>
      <c r="F209">
        <v>51</v>
      </c>
      <c r="M209" s="109" t="s">
        <v>874</v>
      </c>
    </row>
    <row r="210" spans="1:13">
      <c r="A210" t="s">
        <v>473</v>
      </c>
      <c r="B210" s="109" t="s">
        <v>474</v>
      </c>
      <c r="C210" s="63">
        <v>40932</v>
      </c>
      <c r="D210" s="63">
        <v>41663</v>
      </c>
      <c r="E210" t="s">
        <v>18</v>
      </c>
      <c r="F210">
        <v>115</v>
      </c>
      <c r="I210">
        <v>114</v>
      </c>
      <c r="J210">
        <v>1</v>
      </c>
      <c r="M210" s="109" t="s">
        <v>874</v>
      </c>
    </row>
    <row r="211" spans="1:13">
      <c r="A211" t="s">
        <v>459</v>
      </c>
      <c r="B211" s="109" t="s">
        <v>460</v>
      </c>
      <c r="C211" s="63">
        <v>40611</v>
      </c>
      <c r="D211" s="63">
        <v>41342</v>
      </c>
      <c r="E211" t="s">
        <v>18</v>
      </c>
      <c r="F211">
        <v>160</v>
      </c>
      <c r="J211">
        <v>159</v>
      </c>
      <c r="K211">
        <v>1</v>
      </c>
      <c r="M211" s="109" t="s">
        <v>874</v>
      </c>
    </row>
    <row r="212" spans="1:13">
      <c r="A212" t="s">
        <v>697</v>
      </c>
      <c r="B212" s="109" t="s">
        <v>698</v>
      </c>
      <c r="C212" s="63">
        <v>43947</v>
      </c>
      <c r="D212" s="63">
        <v>44677</v>
      </c>
      <c r="E212" t="s">
        <v>18</v>
      </c>
      <c r="F212">
        <v>36</v>
      </c>
      <c r="J212">
        <v>36</v>
      </c>
      <c r="M212" s="109" t="s">
        <v>874</v>
      </c>
    </row>
    <row r="213" spans="1:13">
      <c r="A213" t="s">
        <v>457</v>
      </c>
      <c r="B213" s="109" t="s">
        <v>458</v>
      </c>
      <c r="C213" s="63">
        <v>40515</v>
      </c>
      <c r="D213" s="63">
        <v>41246</v>
      </c>
      <c r="E213" t="s">
        <v>18</v>
      </c>
      <c r="F213">
        <v>103</v>
      </c>
      <c r="M213" s="109" t="s">
        <v>874</v>
      </c>
    </row>
    <row r="214" spans="1:13">
      <c r="A214" t="s">
        <v>76</v>
      </c>
      <c r="B214" s="109" t="s">
        <v>77</v>
      </c>
      <c r="C214" s="63">
        <v>44325</v>
      </c>
      <c r="D214" s="63">
        <v>45055</v>
      </c>
      <c r="E214" t="s">
        <v>25</v>
      </c>
      <c r="F214">
        <v>205</v>
      </c>
      <c r="I214">
        <v>30</v>
      </c>
      <c r="J214">
        <v>164</v>
      </c>
      <c r="K214">
        <v>11</v>
      </c>
      <c r="M214" s="109" t="s">
        <v>874</v>
      </c>
    </row>
    <row r="215" spans="1:13">
      <c r="A215" t="s">
        <v>423</v>
      </c>
      <c r="B215" s="109" t="s">
        <v>424</v>
      </c>
      <c r="C215" s="63">
        <v>40202</v>
      </c>
      <c r="D215" s="63">
        <v>40932</v>
      </c>
      <c r="E215" t="s">
        <v>18</v>
      </c>
      <c r="F215">
        <v>104</v>
      </c>
      <c r="J215">
        <v>104</v>
      </c>
      <c r="M215" s="109" t="s">
        <v>874</v>
      </c>
    </row>
    <row r="216" spans="1:13">
      <c r="A216" t="s">
        <v>923</v>
      </c>
      <c r="B216" s="109" t="s">
        <v>344</v>
      </c>
      <c r="C216" s="63">
        <v>39022</v>
      </c>
      <c r="D216" s="63">
        <v>39753</v>
      </c>
      <c r="E216" t="s">
        <v>18</v>
      </c>
      <c r="F216">
        <v>103</v>
      </c>
      <c r="M216" s="109" t="s">
        <v>874</v>
      </c>
    </row>
    <row r="217" spans="1:13">
      <c r="A217" t="s">
        <v>138</v>
      </c>
      <c r="B217" s="109" t="s">
        <v>139</v>
      </c>
      <c r="C217" s="63">
        <v>43817</v>
      </c>
      <c r="D217" s="63">
        <v>44548</v>
      </c>
      <c r="E217" t="s">
        <v>18</v>
      </c>
      <c r="F217">
        <v>132</v>
      </c>
      <c r="I217">
        <v>44</v>
      </c>
      <c r="J217">
        <v>88</v>
      </c>
      <c r="M217" s="109" t="s">
        <v>874</v>
      </c>
    </row>
    <row r="218" spans="1:13">
      <c r="A218" t="s">
        <v>437</v>
      </c>
      <c r="B218" s="109" t="s">
        <v>438</v>
      </c>
      <c r="C218" s="63">
        <v>40365</v>
      </c>
      <c r="D218" s="63">
        <v>41096</v>
      </c>
      <c r="E218" t="s">
        <v>18</v>
      </c>
      <c r="F218">
        <v>75</v>
      </c>
      <c r="J218">
        <v>73</v>
      </c>
      <c r="K218">
        <v>2</v>
      </c>
      <c r="M218" s="109" t="s">
        <v>874</v>
      </c>
    </row>
    <row r="219" spans="1:13">
      <c r="A219" t="s">
        <v>733</v>
      </c>
      <c r="B219" s="109" t="s">
        <v>734</v>
      </c>
      <c r="C219" s="63">
        <v>44309</v>
      </c>
      <c r="D219" s="63">
        <v>45039</v>
      </c>
      <c r="E219" t="s">
        <v>25</v>
      </c>
      <c r="F219">
        <v>50</v>
      </c>
      <c r="J219">
        <v>50</v>
      </c>
      <c r="M219" s="109" t="s">
        <v>874</v>
      </c>
    </row>
    <row r="220" spans="1:13">
      <c r="A220" t="s">
        <v>525</v>
      </c>
      <c r="B220" s="109" t="s">
        <v>526</v>
      </c>
      <c r="C220" s="63">
        <v>40816</v>
      </c>
      <c r="D220" s="63">
        <v>42643</v>
      </c>
      <c r="F220">
        <v>60</v>
      </c>
      <c r="J220">
        <v>60</v>
      </c>
      <c r="M220" s="109" t="s">
        <v>874</v>
      </c>
    </row>
    <row r="221" spans="1:13">
      <c r="A221" t="s">
        <v>930</v>
      </c>
      <c r="B221" s="109" t="s">
        <v>362</v>
      </c>
      <c r="C221" s="63">
        <v>38260</v>
      </c>
      <c r="D221" s="63">
        <v>40086</v>
      </c>
      <c r="F221">
        <v>152</v>
      </c>
      <c r="M221" s="109" t="s">
        <v>874</v>
      </c>
    </row>
    <row r="222" spans="1:13">
      <c r="A222" t="s">
        <v>647</v>
      </c>
      <c r="B222" s="109" t="s">
        <v>648</v>
      </c>
      <c r="C222" s="63">
        <v>43325</v>
      </c>
      <c r="D222" s="63">
        <v>44056</v>
      </c>
      <c r="E222" t="s">
        <v>18</v>
      </c>
      <c r="F222">
        <v>186</v>
      </c>
      <c r="J222">
        <v>185</v>
      </c>
      <c r="K222">
        <v>1</v>
      </c>
      <c r="M222" s="109" t="s">
        <v>874</v>
      </c>
    </row>
    <row r="223" spans="1:13">
      <c r="A223" t="s">
        <v>28</v>
      </c>
      <c r="B223" s="109" t="s">
        <v>29</v>
      </c>
      <c r="C223" s="63">
        <v>43986</v>
      </c>
      <c r="D223" s="63">
        <v>44716</v>
      </c>
      <c r="E223" t="s">
        <v>18</v>
      </c>
      <c r="F223">
        <v>2109</v>
      </c>
      <c r="I223">
        <v>371</v>
      </c>
      <c r="J223">
        <v>1727</v>
      </c>
      <c r="K223">
        <v>11</v>
      </c>
      <c r="M223" s="109" t="s">
        <v>874</v>
      </c>
    </row>
    <row r="224" spans="1:13">
      <c r="A224" t="s">
        <v>873</v>
      </c>
      <c r="B224" s="109" t="s">
        <v>256</v>
      </c>
      <c r="C224" s="63">
        <v>34867</v>
      </c>
      <c r="D224" s="63">
        <v>36694</v>
      </c>
      <c r="M224" s="109" t="s">
        <v>874</v>
      </c>
    </row>
    <row r="225" spans="1:13">
      <c r="A225" t="s">
        <v>937</v>
      </c>
      <c r="B225" s="109" t="s">
        <v>374</v>
      </c>
      <c r="C225" s="63">
        <v>39659</v>
      </c>
      <c r="D225" s="63">
        <v>40389</v>
      </c>
      <c r="E225" t="s">
        <v>18</v>
      </c>
      <c r="H225">
        <v>129</v>
      </c>
      <c r="J225">
        <v>129</v>
      </c>
      <c r="M225" s="109" t="s">
        <v>874</v>
      </c>
    </row>
    <row r="226" spans="1:13">
      <c r="A226" t="s">
        <v>397</v>
      </c>
      <c r="B226" s="109" t="s">
        <v>398</v>
      </c>
      <c r="C226" s="63">
        <v>39924</v>
      </c>
      <c r="D226" s="63">
        <v>40654</v>
      </c>
      <c r="E226" t="s">
        <v>18</v>
      </c>
      <c r="F226">
        <v>147</v>
      </c>
      <c r="I226">
        <v>84</v>
      </c>
      <c r="J226">
        <v>63</v>
      </c>
      <c r="M226" s="109" t="s">
        <v>874</v>
      </c>
    </row>
    <row r="227" spans="1:13">
      <c r="A227" t="s">
        <v>947</v>
      </c>
      <c r="B227" s="109" t="s">
        <v>113</v>
      </c>
      <c r="C227" s="63">
        <v>39014</v>
      </c>
      <c r="D227" s="63">
        <v>40840</v>
      </c>
      <c r="F227">
        <v>24</v>
      </c>
      <c r="M227" s="109" t="s">
        <v>874</v>
      </c>
    </row>
    <row r="228" spans="1:13">
      <c r="A228" t="s">
        <v>729</v>
      </c>
      <c r="B228" s="109" t="s">
        <v>730</v>
      </c>
      <c r="C228" s="63">
        <v>44211</v>
      </c>
      <c r="D228" s="63">
        <v>44941</v>
      </c>
      <c r="E228" t="s">
        <v>25</v>
      </c>
      <c r="F228">
        <v>188</v>
      </c>
      <c r="J228">
        <v>188</v>
      </c>
      <c r="M228" s="109" t="s">
        <v>874</v>
      </c>
    </row>
    <row r="229" spans="1:13">
      <c r="A229" t="s">
        <v>890</v>
      </c>
      <c r="B229" s="109" t="s">
        <v>285</v>
      </c>
      <c r="C229" s="63">
        <v>36760</v>
      </c>
      <c r="D229" s="63">
        <v>38586</v>
      </c>
      <c r="F229">
        <v>79</v>
      </c>
      <c r="M229" s="109" t="s">
        <v>874</v>
      </c>
    </row>
    <row r="230" spans="1:13">
      <c r="A230" t="s">
        <v>445</v>
      </c>
      <c r="B230" s="109" t="s">
        <v>446</v>
      </c>
      <c r="C230" s="63">
        <v>39359</v>
      </c>
      <c r="D230" s="63">
        <v>41186</v>
      </c>
      <c r="F230">
        <v>22</v>
      </c>
      <c r="J230">
        <v>22</v>
      </c>
      <c r="M230" s="109" t="s">
        <v>874</v>
      </c>
    </row>
    <row r="231" spans="1:13">
      <c r="A231" t="s">
        <v>519</v>
      </c>
      <c r="B231" s="109" t="s">
        <v>520</v>
      </c>
      <c r="C231" s="63">
        <v>40759</v>
      </c>
      <c r="D231" s="63">
        <v>42586</v>
      </c>
      <c r="F231">
        <v>296</v>
      </c>
      <c r="I231">
        <v>42</v>
      </c>
      <c r="J231">
        <v>221</v>
      </c>
      <c r="K231">
        <v>33</v>
      </c>
      <c r="M231" s="109" t="s">
        <v>874</v>
      </c>
    </row>
    <row r="232" spans="1:13">
      <c r="A232" t="s">
        <v>913</v>
      </c>
      <c r="B232" s="109" t="s">
        <v>326</v>
      </c>
      <c r="C232" s="63">
        <v>38776</v>
      </c>
      <c r="D232" s="63">
        <v>39506</v>
      </c>
      <c r="E232" t="s">
        <v>18</v>
      </c>
      <c r="F232">
        <v>50</v>
      </c>
      <c r="M232" s="109" t="s">
        <v>874</v>
      </c>
    </row>
    <row r="233" spans="1:13">
      <c r="A233" t="s">
        <v>531</v>
      </c>
      <c r="B233" s="109" t="s">
        <v>532</v>
      </c>
      <c r="C233" s="63">
        <v>40921</v>
      </c>
      <c r="D233" s="63">
        <v>42748</v>
      </c>
      <c r="F233">
        <v>148</v>
      </c>
      <c r="J233">
        <v>20</v>
      </c>
      <c r="K233">
        <v>128</v>
      </c>
      <c r="M233" s="109" t="s">
        <v>874</v>
      </c>
    </row>
    <row r="234" spans="1:13">
      <c r="A234" t="s">
        <v>533</v>
      </c>
      <c r="B234" s="109" t="s">
        <v>534</v>
      </c>
      <c r="C234" s="63">
        <v>40928</v>
      </c>
      <c r="D234" s="63">
        <v>42755</v>
      </c>
      <c r="F234">
        <v>40</v>
      </c>
      <c r="J234">
        <v>36</v>
      </c>
      <c r="K234">
        <v>4</v>
      </c>
      <c r="M234" s="109" t="s">
        <v>874</v>
      </c>
    </row>
    <row r="235" spans="1:13">
      <c r="A235" t="s">
        <v>451</v>
      </c>
      <c r="B235" s="109" t="s">
        <v>452</v>
      </c>
      <c r="C235" s="63">
        <v>39379</v>
      </c>
      <c r="D235" s="63">
        <v>41206</v>
      </c>
      <c r="F235">
        <v>41</v>
      </c>
      <c r="J235">
        <v>31</v>
      </c>
      <c r="K235">
        <v>10</v>
      </c>
      <c r="M235" s="109" t="s">
        <v>874</v>
      </c>
    </row>
    <row r="236" spans="1:13">
      <c r="A236" t="s">
        <v>929</v>
      </c>
      <c r="B236" s="109" t="s">
        <v>360</v>
      </c>
      <c r="C236" s="63">
        <v>39338</v>
      </c>
      <c r="D236" s="63">
        <v>40069</v>
      </c>
      <c r="E236" t="s">
        <v>18</v>
      </c>
      <c r="F236">
        <v>66</v>
      </c>
      <c r="I236">
        <v>62</v>
      </c>
      <c r="J236">
        <v>4</v>
      </c>
      <c r="M236" s="109" t="s">
        <v>874</v>
      </c>
    </row>
    <row r="237" spans="1:13">
      <c r="A237" t="s">
        <v>544</v>
      </c>
      <c r="B237" s="109" t="s">
        <v>545</v>
      </c>
      <c r="C237" s="63">
        <v>41039</v>
      </c>
      <c r="D237" s="63">
        <v>42865</v>
      </c>
      <c r="F237">
        <v>1282</v>
      </c>
      <c r="I237">
        <v>572</v>
      </c>
      <c r="J237">
        <v>672</v>
      </c>
      <c r="K237">
        <v>38</v>
      </c>
      <c r="M237" s="109" t="s">
        <v>874</v>
      </c>
    </row>
    <row r="238" spans="1:13">
      <c r="A238" t="s">
        <v>878</v>
      </c>
      <c r="B238" s="109" t="s">
        <v>264</v>
      </c>
      <c r="C238" s="63">
        <v>35656</v>
      </c>
      <c r="D238" s="63">
        <v>37482</v>
      </c>
      <c r="M238" s="109" t="s">
        <v>874</v>
      </c>
    </row>
    <row r="239" spans="1:13">
      <c r="A239" t="s">
        <v>389</v>
      </c>
      <c r="B239" s="109" t="s">
        <v>390</v>
      </c>
      <c r="C239" s="63">
        <v>38723</v>
      </c>
      <c r="D239" s="63">
        <v>40549</v>
      </c>
      <c r="F239">
        <v>114</v>
      </c>
      <c r="G239">
        <v>119</v>
      </c>
      <c r="I239">
        <v>150</v>
      </c>
      <c r="J239">
        <v>81</v>
      </c>
      <c r="K239">
        <v>2</v>
      </c>
      <c r="M239" s="109" t="s">
        <v>874</v>
      </c>
    </row>
    <row r="240" spans="1:13">
      <c r="A240" t="s">
        <v>521</v>
      </c>
      <c r="B240" s="109" t="s">
        <v>522</v>
      </c>
      <c r="C240" s="63">
        <v>41856</v>
      </c>
      <c r="D240" s="63">
        <v>42587</v>
      </c>
      <c r="E240" t="s">
        <v>18</v>
      </c>
      <c r="F240">
        <v>467</v>
      </c>
      <c r="I240">
        <v>103</v>
      </c>
      <c r="J240">
        <v>307</v>
      </c>
      <c r="K240">
        <v>56</v>
      </c>
      <c r="L240">
        <v>1</v>
      </c>
      <c r="M240" s="109" t="s">
        <v>874</v>
      </c>
    </row>
    <row r="241" spans="1:13">
      <c r="A241" t="s">
        <v>558</v>
      </c>
      <c r="B241" s="109" t="s">
        <v>559</v>
      </c>
      <c r="C241" s="63">
        <v>41134</v>
      </c>
      <c r="D241" s="63">
        <v>42960</v>
      </c>
      <c r="F241">
        <v>307</v>
      </c>
      <c r="I241">
        <v>173</v>
      </c>
      <c r="J241">
        <v>130</v>
      </c>
      <c r="K241">
        <v>4</v>
      </c>
      <c r="M241" s="109" t="s">
        <v>874</v>
      </c>
    </row>
    <row r="242" spans="1:13">
      <c r="A242" t="s">
        <v>685</v>
      </c>
      <c r="B242" s="109" t="s">
        <v>686</v>
      </c>
      <c r="C242" s="63">
        <v>42768</v>
      </c>
      <c r="D242" s="63">
        <v>44594</v>
      </c>
      <c r="H242">
        <v>149</v>
      </c>
      <c r="I242">
        <v>58</v>
      </c>
      <c r="J242">
        <v>85</v>
      </c>
      <c r="K242">
        <v>6</v>
      </c>
      <c r="M242" s="109" t="s">
        <v>874</v>
      </c>
    </row>
    <row r="243" spans="1:13">
      <c r="A243" t="s">
        <v>415</v>
      </c>
      <c r="B243" s="109" t="s">
        <v>416</v>
      </c>
      <c r="C243" s="63">
        <v>39064</v>
      </c>
      <c r="D243" s="63">
        <v>40890</v>
      </c>
      <c r="G243">
        <v>46</v>
      </c>
      <c r="J243">
        <v>46</v>
      </c>
      <c r="M243" s="109" t="s">
        <v>874</v>
      </c>
    </row>
    <row r="244" spans="1:13">
      <c r="A244" t="s">
        <v>645</v>
      </c>
      <c r="B244" s="109" t="s">
        <v>646</v>
      </c>
      <c r="C244" s="63">
        <v>43280</v>
      </c>
      <c r="D244" s="63">
        <v>44011</v>
      </c>
      <c r="E244" t="s">
        <v>18</v>
      </c>
      <c r="F244">
        <v>165</v>
      </c>
      <c r="J244">
        <v>165</v>
      </c>
      <c r="M244" s="109" t="s">
        <v>874</v>
      </c>
    </row>
    <row r="245" spans="1:13">
      <c r="A245" t="s">
        <v>92</v>
      </c>
      <c r="B245" s="109" t="s">
        <v>93</v>
      </c>
      <c r="C245" s="63">
        <v>40010</v>
      </c>
      <c r="D245" s="63">
        <v>40740</v>
      </c>
      <c r="E245" t="s">
        <v>18</v>
      </c>
      <c r="F245">
        <v>480</v>
      </c>
      <c r="I245">
        <v>104</v>
      </c>
      <c r="J245">
        <v>360</v>
      </c>
      <c r="K245">
        <v>16</v>
      </c>
      <c r="M245" s="109" t="s">
        <v>874</v>
      </c>
    </row>
    <row r="246" spans="1:13">
      <c r="A246" t="s">
        <v>594</v>
      </c>
      <c r="B246" s="109" t="s">
        <v>595</v>
      </c>
      <c r="C246" s="63">
        <v>39563</v>
      </c>
      <c r="D246" s="63">
        <v>43215</v>
      </c>
      <c r="E246" t="s">
        <v>18</v>
      </c>
      <c r="F246">
        <v>120</v>
      </c>
      <c r="I246">
        <v>64</v>
      </c>
      <c r="J246">
        <v>51</v>
      </c>
      <c r="K246">
        <v>4</v>
      </c>
      <c r="M246" s="109" t="s">
        <v>874</v>
      </c>
    </row>
    <row r="247" spans="1:13">
      <c r="A247" t="s">
        <v>114</v>
      </c>
      <c r="B247" s="109" t="s">
        <v>115</v>
      </c>
      <c r="C247" s="63">
        <v>40043</v>
      </c>
      <c r="D247" s="63">
        <v>42923</v>
      </c>
      <c r="E247" t="s">
        <v>18</v>
      </c>
      <c r="F247">
        <v>120</v>
      </c>
      <c r="J247">
        <v>120</v>
      </c>
      <c r="M247" s="109" t="s">
        <v>874</v>
      </c>
    </row>
    <row r="248" spans="1:13">
      <c r="A248" t="s">
        <v>469</v>
      </c>
      <c r="B248" s="109" t="s">
        <v>470</v>
      </c>
      <c r="C248" s="63">
        <v>39822</v>
      </c>
      <c r="D248" s="63">
        <v>41648</v>
      </c>
      <c r="F248">
        <v>188</v>
      </c>
      <c r="G248">
        <v>221</v>
      </c>
      <c r="I248">
        <v>22</v>
      </c>
      <c r="J248">
        <v>359</v>
      </c>
      <c r="K248">
        <v>28</v>
      </c>
      <c r="M248" s="109" t="s">
        <v>874</v>
      </c>
    </row>
    <row r="249" spans="1:13">
      <c r="A249" t="s">
        <v>705</v>
      </c>
      <c r="B249" s="109" t="s">
        <v>706</v>
      </c>
      <c r="C249" s="63">
        <v>40687</v>
      </c>
      <c r="D249" s="63">
        <v>44705</v>
      </c>
      <c r="F249">
        <v>458</v>
      </c>
      <c r="J249">
        <v>159</v>
      </c>
      <c r="K249">
        <v>10</v>
      </c>
      <c r="M249" s="109" t="s">
        <v>874</v>
      </c>
    </row>
    <row r="250" spans="1:13">
      <c r="A250" t="s">
        <v>535</v>
      </c>
      <c r="B250" s="109" t="s">
        <v>536</v>
      </c>
      <c r="C250" s="63">
        <v>40952</v>
      </c>
      <c r="D250" s="63">
        <v>42779</v>
      </c>
      <c r="F250">
        <v>49</v>
      </c>
      <c r="J250">
        <v>49</v>
      </c>
      <c r="M250" s="109" t="s">
        <v>874</v>
      </c>
    </row>
    <row r="251" spans="1:13">
      <c r="A251" t="s">
        <v>948</v>
      </c>
      <c r="B251" s="109" t="s">
        <v>231</v>
      </c>
      <c r="C251" s="63">
        <v>40171</v>
      </c>
      <c r="D251" s="63">
        <v>40901</v>
      </c>
      <c r="E251" t="s">
        <v>18</v>
      </c>
      <c r="F251">
        <v>837</v>
      </c>
      <c r="M251" s="109" t="s">
        <v>874</v>
      </c>
    </row>
    <row r="252" spans="1:13">
      <c r="A252" t="s">
        <v>501</v>
      </c>
      <c r="B252" s="109" t="s">
        <v>502</v>
      </c>
      <c r="C252" s="63">
        <v>40389</v>
      </c>
      <c r="D252" s="63">
        <v>42215</v>
      </c>
      <c r="F252">
        <v>58</v>
      </c>
      <c r="J252">
        <v>53</v>
      </c>
      <c r="K252">
        <v>5</v>
      </c>
      <c r="M252" s="109" t="s">
        <v>874</v>
      </c>
    </row>
    <row r="253" spans="1:13">
      <c r="A253" t="s">
        <v>495</v>
      </c>
      <c r="B253" s="109" t="s">
        <v>496</v>
      </c>
      <c r="C253" s="63">
        <v>40163</v>
      </c>
      <c r="D253" s="63">
        <v>41989</v>
      </c>
      <c r="F253">
        <v>152</v>
      </c>
      <c r="I253">
        <v>111</v>
      </c>
      <c r="J253">
        <v>41</v>
      </c>
      <c r="M253" s="109" t="s">
        <v>874</v>
      </c>
    </row>
    <row r="254" spans="1:13">
      <c r="A254" t="s">
        <v>507</v>
      </c>
      <c r="B254" s="109" t="s">
        <v>508</v>
      </c>
      <c r="C254" s="63">
        <v>40472</v>
      </c>
      <c r="D254" s="63">
        <v>42298</v>
      </c>
      <c r="F254">
        <v>31</v>
      </c>
      <c r="J254">
        <v>30</v>
      </c>
      <c r="K254">
        <v>1</v>
      </c>
      <c r="M254" s="109" t="s">
        <v>874</v>
      </c>
    </row>
    <row r="255" spans="1:13">
      <c r="A255" t="s">
        <v>566</v>
      </c>
      <c r="B255" s="109" t="s">
        <v>567</v>
      </c>
      <c r="C255" s="63">
        <v>41199</v>
      </c>
      <c r="D255" s="63">
        <v>43025</v>
      </c>
      <c r="F255">
        <v>230</v>
      </c>
      <c r="J255">
        <v>204</v>
      </c>
      <c r="K255">
        <v>16</v>
      </c>
      <c r="M255" s="109" t="s">
        <v>874</v>
      </c>
    </row>
    <row r="256" spans="1:13">
      <c r="A256" t="s">
        <v>433</v>
      </c>
      <c r="B256" s="109" t="s">
        <v>434</v>
      </c>
      <c r="C256" s="63">
        <v>39253</v>
      </c>
      <c r="D256" s="63">
        <v>41080</v>
      </c>
      <c r="F256">
        <v>162</v>
      </c>
      <c r="G256">
        <v>16</v>
      </c>
      <c r="I256">
        <v>16</v>
      </c>
      <c r="J256">
        <v>135</v>
      </c>
      <c r="K256">
        <v>11</v>
      </c>
      <c r="M256" s="109" t="s">
        <v>874</v>
      </c>
    </row>
    <row r="257" spans="1:13">
      <c r="A257" t="s">
        <v>580</v>
      </c>
      <c r="B257" s="109" t="s">
        <v>581</v>
      </c>
      <c r="C257" s="63">
        <v>41271</v>
      </c>
      <c r="D257" s="63">
        <v>43097</v>
      </c>
      <c r="F257">
        <v>48</v>
      </c>
      <c r="J257">
        <v>48</v>
      </c>
      <c r="M257" s="109" t="s">
        <v>874</v>
      </c>
    </row>
    <row r="258" spans="1:13">
      <c r="A258" t="s">
        <v>770</v>
      </c>
      <c r="B258" s="109" t="s">
        <v>736</v>
      </c>
      <c r="C258" s="63">
        <v>44377</v>
      </c>
      <c r="D258" s="63">
        <v>45107</v>
      </c>
      <c r="E258" t="s">
        <v>18</v>
      </c>
      <c r="F258">
        <v>37</v>
      </c>
      <c r="J258">
        <v>37</v>
      </c>
      <c r="M258" s="109" t="s">
        <v>874</v>
      </c>
    </row>
    <row r="259" spans="1:13">
      <c r="A259" t="s">
        <v>904</v>
      </c>
      <c r="B259" s="109" t="s">
        <v>309</v>
      </c>
      <c r="C259" s="63">
        <v>37391</v>
      </c>
      <c r="D259" s="63">
        <v>39217</v>
      </c>
      <c r="F259">
        <v>101</v>
      </c>
      <c r="I259">
        <v>60</v>
      </c>
      <c r="J259">
        <v>40</v>
      </c>
      <c r="K259" t="s">
        <v>310</v>
      </c>
      <c r="M259" s="109" t="s">
        <v>874</v>
      </c>
    </row>
    <row r="260" spans="1:13">
      <c r="A260" t="s">
        <v>942</v>
      </c>
      <c r="B260" s="109" t="s">
        <v>386</v>
      </c>
      <c r="C260" s="63">
        <v>38674</v>
      </c>
      <c r="D260" s="63">
        <v>40500</v>
      </c>
      <c r="F260">
        <v>165</v>
      </c>
      <c r="M260" s="109" t="s">
        <v>874</v>
      </c>
    </row>
    <row r="261" spans="1:13">
      <c r="A261" t="s">
        <v>925</v>
      </c>
      <c r="B261" s="109" t="s">
        <v>352</v>
      </c>
      <c r="C261" s="63">
        <v>38079</v>
      </c>
      <c r="D261" s="63">
        <v>39905</v>
      </c>
      <c r="F261">
        <v>395</v>
      </c>
      <c r="H261">
        <v>20</v>
      </c>
      <c r="M261" s="109" t="s">
        <v>874</v>
      </c>
    </row>
    <row r="262" spans="1:13">
      <c r="A262" t="s">
        <v>391</v>
      </c>
      <c r="B262" s="109" t="s">
        <v>392</v>
      </c>
      <c r="C262" s="63">
        <v>38758</v>
      </c>
      <c r="D262" s="63">
        <v>40584</v>
      </c>
      <c r="F262">
        <v>100</v>
      </c>
      <c r="M262" s="109" t="s">
        <v>874</v>
      </c>
    </row>
    <row r="263" spans="1:13">
      <c r="A263" t="s">
        <v>877</v>
      </c>
      <c r="B263" s="109" t="s">
        <v>262</v>
      </c>
      <c r="C263" s="63">
        <v>35534</v>
      </c>
      <c r="D263" s="63">
        <v>37360</v>
      </c>
      <c r="M263" s="109" t="s">
        <v>874</v>
      </c>
    </row>
    <row r="264" spans="1:13">
      <c r="A264" t="s">
        <v>900</v>
      </c>
      <c r="B264" s="109" t="s">
        <v>301</v>
      </c>
      <c r="C264" s="63">
        <v>37181</v>
      </c>
      <c r="D264" s="63">
        <v>39007</v>
      </c>
      <c r="F264">
        <v>152</v>
      </c>
      <c r="M264" s="109" t="s">
        <v>874</v>
      </c>
    </row>
    <row r="265" spans="1:13">
      <c r="A265" t="s">
        <v>447</v>
      </c>
      <c r="B265" s="109" t="s">
        <v>448</v>
      </c>
      <c r="C265" s="63">
        <v>39359</v>
      </c>
      <c r="D265" s="63">
        <v>41186</v>
      </c>
      <c r="F265">
        <v>80</v>
      </c>
      <c r="I265">
        <v>48</v>
      </c>
      <c r="J265">
        <v>32</v>
      </c>
      <c r="M265" s="109" t="s">
        <v>874</v>
      </c>
    </row>
    <row r="266" spans="1:13">
      <c r="A266" t="s">
        <v>627</v>
      </c>
      <c r="B266" s="109" t="s">
        <v>628</v>
      </c>
      <c r="C266" s="63">
        <v>41787</v>
      </c>
      <c r="D266" s="63">
        <v>43613</v>
      </c>
      <c r="F266">
        <v>40</v>
      </c>
      <c r="I266">
        <v>11</v>
      </c>
      <c r="J266">
        <v>29</v>
      </c>
      <c r="M266" s="109" t="s">
        <v>874</v>
      </c>
    </row>
    <row r="267" spans="1:13">
      <c r="A267" t="s">
        <v>411</v>
      </c>
      <c r="B267" s="109" t="s">
        <v>412</v>
      </c>
      <c r="C267" s="63">
        <v>40123</v>
      </c>
      <c r="D267" s="63">
        <v>40853</v>
      </c>
      <c r="E267" t="s">
        <v>18</v>
      </c>
      <c r="F267">
        <v>350</v>
      </c>
      <c r="G267">
        <v>30</v>
      </c>
      <c r="I267">
        <v>133</v>
      </c>
      <c r="J267">
        <v>235</v>
      </c>
      <c r="K267">
        <v>12</v>
      </c>
      <c r="M267" s="109" t="s">
        <v>874</v>
      </c>
    </row>
    <row r="268" spans="1:13">
      <c r="A268" t="s">
        <v>922</v>
      </c>
      <c r="B268" s="109" t="s">
        <v>342</v>
      </c>
      <c r="C268" s="63">
        <v>38991</v>
      </c>
      <c r="D268" s="63">
        <v>39722</v>
      </c>
      <c r="E268" t="s">
        <v>18</v>
      </c>
      <c r="F268">
        <v>70</v>
      </c>
      <c r="M268" s="109" t="s">
        <v>874</v>
      </c>
    </row>
    <row r="269" spans="1:13">
      <c r="A269" t="s">
        <v>395</v>
      </c>
      <c r="B269" s="109" t="s">
        <v>396</v>
      </c>
      <c r="C269" s="63">
        <v>39881</v>
      </c>
      <c r="D269" s="63">
        <v>40611</v>
      </c>
      <c r="E269" t="s">
        <v>18</v>
      </c>
      <c r="F269">
        <v>200</v>
      </c>
      <c r="M269" s="109" t="s">
        <v>874</v>
      </c>
    </row>
    <row r="270" spans="1:13">
      <c r="A270" t="s">
        <v>403</v>
      </c>
      <c r="B270" s="109" t="s">
        <v>404</v>
      </c>
      <c r="C270" s="63">
        <v>38970</v>
      </c>
      <c r="D270" s="63">
        <v>40796</v>
      </c>
      <c r="M270" s="109" t="s">
        <v>874</v>
      </c>
    </row>
    <row r="271" spans="1:13">
      <c r="A271" t="s">
        <v>347</v>
      </c>
      <c r="B271" s="109" t="s">
        <v>348</v>
      </c>
      <c r="C271" s="63">
        <v>39099</v>
      </c>
      <c r="D271" s="63">
        <v>39830</v>
      </c>
      <c r="E271" t="s">
        <v>18</v>
      </c>
      <c r="F271">
        <v>609</v>
      </c>
      <c r="M271" s="109" t="s">
        <v>874</v>
      </c>
    </row>
    <row r="272" spans="1:13">
      <c r="A272" t="s">
        <v>879</v>
      </c>
      <c r="B272" s="109" t="s">
        <v>266</v>
      </c>
      <c r="C272" s="63">
        <v>36831</v>
      </c>
      <c r="D272" s="63">
        <v>37561</v>
      </c>
      <c r="E272" t="s">
        <v>18</v>
      </c>
      <c r="F272">
        <v>120</v>
      </c>
      <c r="M272" s="109" t="s">
        <v>874</v>
      </c>
    </row>
    <row r="273" spans="1:13">
      <c r="A273" t="s">
        <v>471</v>
      </c>
      <c r="B273" s="109" t="s">
        <v>472</v>
      </c>
      <c r="C273" s="63">
        <v>39827</v>
      </c>
      <c r="D273" s="63">
        <v>41653</v>
      </c>
      <c r="F273">
        <v>100</v>
      </c>
      <c r="I273">
        <v>60</v>
      </c>
      <c r="J273">
        <v>34</v>
      </c>
      <c r="K273">
        <v>4</v>
      </c>
      <c r="M273" s="109" t="s">
        <v>874</v>
      </c>
    </row>
    <row r="274" spans="1:13">
      <c r="A274" t="s">
        <v>693</v>
      </c>
      <c r="B274" s="109" t="s">
        <v>694</v>
      </c>
      <c r="C274" s="63">
        <v>43931</v>
      </c>
      <c r="D274" s="63">
        <v>44661</v>
      </c>
      <c r="E274" t="s">
        <v>18</v>
      </c>
      <c r="F274">
        <v>570</v>
      </c>
      <c r="I274">
        <v>46</v>
      </c>
      <c r="J274">
        <v>518</v>
      </c>
      <c r="K274">
        <v>6</v>
      </c>
      <c r="M274" s="109" t="s">
        <v>874</v>
      </c>
    </row>
    <row r="275" spans="1:13">
      <c r="A275" t="s">
        <v>82</v>
      </c>
      <c r="B275" s="109" t="s">
        <v>83</v>
      </c>
      <c r="C275" s="63">
        <v>42167</v>
      </c>
      <c r="D275" s="63">
        <v>42898</v>
      </c>
      <c r="E275" t="s">
        <v>18</v>
      </c>
      <c r="F275">
        <v>9671</v>
      </c>
      <c r="I275">
        <v>1820</v>
      </c>
      <c r="J275">
        <v>7530</v>
      </c>
      <c r="K275">
        <v>321</v>
      </c>
      <c r="M275" s="109" t="s">
        <v>874</v>
      </c>
    </row>
    <row r="276" spans="1:13">
      <c r="A276" t="s">
        <v>562</v>
      </c>
      <c r="B276" s="109" t="s">
        <v>563</v>
      </c>
      <c r="C276" s="63">
        <v>42278</v>
      </c>
      <c r="D276" s="63">
        <v>43009</v>
      </c>
      <c r="E276" t="s">
        <v>18</v>
      </c>
      <c r="F276">
        <v>101</v>
      </c>
      <c r="I276">
        <v>1</v>
      </c>
      <c r="J276">
        <v>98</v>
      </c>
      <c r="K276">
        <v>2</v>
      </c>
      <c r="M276" s="109" t="s">
        <v>874</v>
      </c>
    </row>
    <row r="277" spans="1:13">
      <c r="A277" t="s">
        <v>546</v>
      </c>
      <c r="B277" s="109" t="s">
        <v>547</v>
      </c>
      <c r="C277" s="63">
        <v>40618</v>
      </c>
      <c r="D277" s="63">
        <v>42870</v>
      </c>
      <c r="E277" t="s">
        <v>18</v>
      </c>
      <c r="F277">
        <v>220</v>
      </c>
      <c r="I277">
        <v>30</v>
      </c>
      <c r="J277">
        <v>187</v>
      </c>
      <c r="K277">
        <v>3</v>
      </c>
      <c r="M277" s="109" t="s">
        <v>874</v>
      </c>
    </row>
    <row r="278" spans="1:13">
      <c r="A278" t="s">
        <v>673</v>
      </c>
      <c r="B278" s="109" t="s">
        <v>674</v>
      </c>
      <c r="C278" s="63">
        <v>42636</v>
      </c>
      <c r="D278" s="63">
        <v>44462</v>
      </c>
      <c r="H278">
        <v>93</v>
      </c>
      <c r="I278">
        <v>37</v>
      </c>
      <c r="J278">
        <v>56</v>
      </c>
      <c r="M278" s="109" t="s">
        <v>874</v>
      </c>
    </row>
    <row r="279" spans="1:13">
      <c r="A279" t="s">
        <v>431</v>
      </c>
      <c r="B279" s="109" t="s">
        <v>432</v>
      </c>
      <c r="C279" s="63">
        <v>39210</v>
      </c>
      <c r="D279" s="63">
        <v>41037</v>
      </c>
      <c r="F279">
        <v>91</v>
      </c>
      <c r="I279">
        <v>31</v>
      </c>
      <c r="J279">
        <v>52</v>
      </c>
      <c r="K279">
        <v>8</v>
      </c>
      <c r="M279" s="109" t="s">
        <v>874</v>
      </c>
    </row>
    <row r="280" spans="1:13">
      <c r="A280" t="s">
        <v>387</v>
      </c>
      <c r="B280" s="109" t="s">
        <v>388</v>
      </c>
      <c r="C280" s="63">
        <v>39800</v>
      </c>
      <c r="D280" s="63">
        <v>40530</v>
      </c>
      <c r="E280" t="s">
        <v>18</v>
      </c>
      <c r="F280">
        <v>899</v>
      </c>
      <c r="I280">
        <v>35</v>
      </c>
      <c r="J280">
        <v>843</v>
      </c>
      <c r="K280">
        <v>21</v>
      </c>
      <c r="M280" s="109" t="s">
        <v>874</v>
      </c>
    </row>
    <row r="281" spans="1:13">
      <c r="A281" t="s">
        <v>661</v>
      </c>
      <c r="B281" s="109" t="s">
        <v>662</v>
      </c>
      <c r="C281" s="63">
        <v>42564</v>
      </c>
      <c r="D281" s="63">
        <v>44390</v>
      </c>
      <c r="H281">
        <v>148</v>
      </c>
      <c r="I281">
        <v>86</v>
      </c>
      <c r="J281">
        <v>57</v>
      </c>
      <c r="K281">
        <v>5</v>
      </c>
      <c r="M281" s="109" t="s">
        <v>874</v>
      </c>
    </row>
    <row r="282" spans="1:13">
      <c r="A282" t="s">
        <v>481</v>
      </c>
      <c r="B282" s="109" t="s">
        <v>482</v>
      </c>
      <c r="C282" s="63">
        <v>40998</v>
      </c>
      <c r="D282" s="63">
        <v>41728</v>
      </c>
      <c r="E282" t="s">
        <v>18</v>
      </c>
      <c r="F282">
        <v>235</v>
      </c>
      <c r="J282">
        <v>235</v>
      </c>
      <c r="M282" s="109" t="s">
        <v>874</v>
      </c>
    </row>
    <row r="283" spans="1:13">
      <c r="A283" t="s">
        <v>592</v>
      </c>
      <c r="B283" s="109" t="s">
        <v>593</v>
      </c>
      <c r="C283" s="63">
        <v>40995</v>
      </c>
      <c r="D283" s="63">
        <v>43206</v>
      </c>
      <c r="E283" t="s">
        <v>18</v>
      </c>
      <c r="F283">
        <v>191</v>
      </c>
      <c r="I283">
        <v>21</v>
      </c>
      <c r="J283">
        <v>156</v>
      </c>
      <c r="K283">
        <v>14</v>
      </c>
      <c r="M283" s="109" t="s">
        <v>874</v>
      </c>
    </row>
    <row r="284" spans="1:13">
      <c r="A284" t="s">
        <v>649</v>
      </c>
      <c r="B284" s="109" t="s">
        <v>650</v>
      </c>
      <c r="C284" s="63">
        <v>43370</v>
      </c>
      <c r="D284" s="63">
        <v>44101</v>
      </c>
      <c r="E284" t="s">
        <v>18</v>
      </c>
      <c r="F284">
        <v>81</v>
      </c>
      <c r="J284">
        <v>80</v>
      </c>
      <c r="K284">
        <v>1</v>
      </c>
      <c r="M284" s="109" t="s">
        <v>874</v>
      </c>
    </row>
    <row r="285" spans="1:13">
      <c r="A285" t="s">
        <v>625</v>
      </c>
      <c r="B285" s="109" t="s">
        <v>626</v>
      </c>
      <c r="C285" s="63">
        <v>41782</v>
      </c>
      <c r="D285" s="63">
        <v>43608</v>
      </c>
      <c r="F285">
        <v>234</v>
      </c>
      <c r="J285">
        <v>234</v>
      </c>
      <c r="M285" s="109" t="s">
        <v>874</v>
      </c>
    </row>
    <row r="286" spans="1:13">
      <c r="A286" t="s">
        <v>689</v>
      </c>
      <c r="B286" s="109" t="s">
        <v>690</v>
      </c>
      <c r="C286" s="63">
        <v>42814</v>
      </c>
      <c r="D286" s="63">
        <v>44640</v>
      </c>
      <c r="E286" t="s">
        <v>957</v>
      </c>
      <c r="F286">
        <v>345</v>
      </c>
      <c r="G286">
        <v>8</v>
      </c>
      <c r="I286">
        <v>35</v>
      </c>
      <c r="J286">
        <v>306</v>
      </c>
      <c r="K286">
        <v>4</v>
      </c>
      <c r="M286" s="109" t="s">
        <v>874</v>
      </c>
    </row>
    <row r="287" spans="1:13">
      <c r="A287" t="s">
        <v>104</v>
      </c>
      <c r="B287" s="109" t="s">
        <v>105</v>
      </c>
      <c r="C287" s="63">
        <v>40436</v>
      </c>
      <c r="D287" s="63">
        <v>42993</v>
      </c>
      <c r="E287" t="s">
        <v>18</v>
      </c>
      <c r="F287">
        <v>36</v>
      </c>
      <c r="J287">
        <v>9</v>
      </c>
      <c r="K287">
        <v>27</v>
      </c>
      <c r="M287" s="109" t="s">
        <v>874</v>
      </c>
    </row>
    <row r="288" spans="1:13">
      <c r="A288" t="s">
        <v>182</v>
      </c>
      <c r="B288" s="109" t="s">
        <v>183</v>
      </c>
      <c r="C288" s="63">
        <v>42115</v>
      </c>
      <c r="D288" s="63">
        <v>44671</v>
      </c>
      <c r="E288" t="s">
        <v>18</v>
      </c>
      <c r="F288">
        <v>20</v>
      </c>
      <c r="J288">
        <v>18</v>
      </c>
      <c r="K288">
        <v>2</v>
      </c>
      <c r="M288" s="109" t="s">
        <v>874</v>
      </c>
    </row>
    <row r="289" spans="1:13">
      <c r="A289" t="s">
        <v>741</v>
      </c>
      <c r="B289" s="109" t="s">
        <v>742</v>
      </c>
      <c r="C289" s="63">
        <v>37413</v>
      </c>
      <c r="H289">
        <v>100</v>
      </c>
      <c r="M289" s="109" t="s">
        <v>874</v>
      </c>
    </row>
    <row r="290" spans="1:13">
      <c r="A290" t="s">
        <v>499</v>
      </c>
      <c r="B290" s="109" t="s">
        <v>500</v>
      </c>
      <c r="C290" s="63">
        <v>41472</v>
      </c>
      <c r="D290" s="63">
        <v>42202</v>
      </c>
      <c r="E290" t="s">
        <v>18</v>
      </c>
      <c r="F290">
        <v>147</v>
      </c>
      <c r="I290">
        <v>9</v>
      </c>
      <c r="J290">
        <v>106</v>
      </c>
      <c r="K290">
        <v>32</v>
      </c>
      <c r="M290" s="109" t="s">
        <v>874</v>
      </c>
    </row>
    <row r="291" spans="1:13">
      <c r="A291" t="s">
        <v>465</v>
      </c>
      <c r="B291" s="109" t="s">
        <v>466</v>
      </c>
      <c r="C291" s="63">
        <v>39707</v>
      </c>
      <c r="D291" s="63">
        <v>41533</v>
      </c>
      <c r="F291">
        <v>206</v>
      </c>
      <c r="I291">
        <v>14</v>
      </c>
      <c r="J291">
        <v>191</v>
      </c>
      <c r="K291">
        <v>1</v>
      </c>
      <c r="M291" s="109" t="s">
        <v>874</v>
      </c>
    </row>
    <row r="292" spans="1:13">
      <c r="A292" t="s">
        <v>907</v>
      </c>
      <c r="B292" s="109" t="s">
        <v>316</v>
      </c>
      <c r="C292" s="63">
        <v>38563</v>
      </c>
      <c r="D292" s="63">
        <v>39293</v>
      </c>
      <c r="E292" t="s">
        <v>18</v>
      </c>
      <c r="F292">
        <v>40</v>
      </c>
      <c r="M292" s="109" t="s">
        <v>874</v>
      </c>
    </row>
    <row r="293" spans="1:13">
      <c r="A293" t="s">
        <v>882</v>
      </c>
      <c r="B293" s="109" t="s">
        <v>270</v>
      </c>
      <c r="C293" s="63">
        <v>37053</v>
      </c>
      <c r="D293" s="63">
        <v>37783</v>
      </c>
      <c r="E293" t="s">
        <v>18</v>
      </c>
      <c r="F293">
        <v>37</v>
      </c>
      <c r="M293" s="109" t="s">
        <v>874</v>
      </c>
    </row>
    <row r="294" spans="1:13">
      <c r="A294" t="s">
        <v>875</v>
      </c>
      <c r="B294" s="109" t="s">
        <v>258</v>
      </c>
      <c r="C294" s="63">
        <v>36041</v>
      </c>
      <c r="D294" s="63">
        <v>36772</v>
      </c>
      <c r="E294" t="s">
        <v>18</v>
      </c>
      <c r="F294">
        <v>504</v>
      </c>
      <c r="M294" s="109" t="s">
        <v>874</v>
      </c>
    </row>
    <row r="295" spans="1:13">
      <c r="A295" t="s">
        <v>910</v>
      </c>
      <c r="B295" s="109" t="s">
        <v>320</v>
      </c>
      <c r="C295" s="63">
        <v>37582</v>
      </c>
      <c r="D295" s="63">
        <v>39408</v>
      </c>
      <c r="F295">
        <v>100</v>
      </c>
      <c r="M295" s="109" t="s">
        <v>874</v>
      </c>
    </row>
    <row r="296" spans="1:13">
      <c r="A296" t="s">
        <v>461</v>
      </c>
      <c r="B296" s="109" t="s">
        <v>462</v>
      </c>
      <c r="C296" s="63">
        <v>39569</v>
      </c>
      <c r="D296" s="63">
        <v>41395</v>
      </c>
      <c r="F296">
        <v>22</v>
      </c>
      <c r="G296">
        <v>4</v>
      </c>
      <c r="J296">
        <v>26</v>
      </c>
      <c r="M296" s="109" t="s">
        <v>874</v>
      </c>
    </row>
    <row r="297" spans="1:13">
      <c r="A297" t="s">
        <v>607</v>
      </c>
      <c r="B297" s="109" t="s">
        <v>608</v>
      </c>
      <c r="C297" s="63">
        <v>39766</v>
      </c>
      <c r="D297" s="63">
        <v>43418</v>
      </c>
      <c r="E297" t="s">
        <v>18</v>
      </c>
      <c r="F297">
        <v>203</v>
      </c>
      <c r="I297">
        <v>5</v>
      </c>
      <c r="J297">
        <v>195</v>
      </c>
      <c r="K297">
        <v>3</v>
      </c>
      <c r="M297" s="109" t="s">
        <v>874</v>
      </c>
    </row>
    <row r="298" spans="1:13">
      <c r="A298" t="s">
        <v>421</v>
      </c>
      <c r="B298" s="109" t="s">
        <v>422</v>
      </c>
      <c r="C298" s="63">
        <v>40190</v>
      </c>
      <c r="D298" s="63">
        <v>40920</v>
      </c>
      <c r="E298" t="s">
        <v>18</v>
      </c>
      <c r="F298">
        <v>45</v>
      </c>
      <c r="J298">
        <v>41</v>
      </c>
      <c r="K298">
        <v>4</v>
      </c>
      <c r="M298" s="109" t="s">
        <v>874</v>
      </c>
    </row>
    <row r="299" spans="1:13">
      <c r="A299" t="s">
        <v>427</v>
      </c>
      <c r="B299" s="109" t="s">
        <v>428</v>
      </c>
      <c r="C299" s="63">
        <v>40289</v>
      </c>
      <c r="D299" s="63">
        <v>41020</v>
      </c>
      <c r="E299" t="s">
        <v>18</v>
      </c>
      <c r="F299">
        <v>62</v>
      </c>
      <c r="J299">
        <v>62</v>
      </c>
      <c r="M299" s="109" t="s">
        <v>874</v>
      </c>
    </row>
    <row r="300" spans="1:13">
      <c r="A300" t="s">
        <v>487</v>
      </c>
      <c r="B300" s="109" t="s">
        <v>488</v>
      </c>
      <c r="C300" s="63">
        <v>41051</v>
      </c>
      <c r="D300" s="63">
        <v>41781</v>
      </c>
      <c r="E300" t="s">
        <v>18</v>
      </c>
      <c r="F300">
        <v>379</v>
      </c>
      <c r="J300">
        <v>367</v>
      </c>
      <c r="K300">
        <v>12</v>
      </c>
      <c r="M300" s="109" t="s">
        <v>874</v>
      </c>
    </row>
    <row r="301" spans="1:13">
      <c r="A301" t="s">
        <v>695</v>
      </c>
      <c r="B301" s="109" t="s">
        <v>696</v>
      </c>
      <c r="C301" s="63">
        <v>42839</v>
      </c>
      <c r="D301" s="63">
        <v>44665</v>
      </c>
      <c r="E301" t="s">
        <v>18</v>
      </c>
      <c r="F301">
        <v>1172</v>
      </c>
      <c r="I301">
        <v>104</v>
      </c>
      <c r="J301">
        <v>1001</v>
      </c>
      <c r="K301">
        <v>67</v>
      </c>
      <c r="M301" s="109" t="s">
        <v>874</v>
      </c>
    </row>
    <row r="302" spans="1:13">
      <c r="A302" t="s">
        <v>590</v>
      </c>
      <c r="B302" s="109" t="s">
        <v>591</v>
      </c>
      <c r="C302" s="63">
        <v>39917</v>
      </c>
      <c r="D302" s="63">
        <v>43204</v>
      </c>
      <c r="E302" t="s">
        <v>18</v>
      </c>
      <c r="F302">
        <v>154</v>
      </c>
      <c r="M302" s="109" t="s">
        <v>874</v>
      </c>
    </row>
    <row r="303" spans="1:13">
      <c r="A303" t="s">
        <v>548</v>
      </c>
      <c r="B303" s="109" t="s">
        <v>549</v>
      </c>
      <c r="C303" s="63">
        <v>40683</v>
      </c>
      <c r="D303" s="63">
        <v>42875</v>
      </c>
      <c r="E303" t="s">
        <v>18</v>
      </c>
      <c r="F303">
        <v>510</v>
      </c>
      <c r="I303">
        <v>267</v>
      </c>
      <c r="J303">
        <v>242</v>
      </c>
      <c r="K303">
        <v>1</v>
      </c>
      <c r="M303" s="109" t="s">
        <v>874</v>
      </c>
    </row>
    <row r="304" spans="1:13">
      <c r="A304" t="s">
        <v>513</v>
      </c>
      <c r="B304" s="109" t="s">
        <v>514</v>
      </c>
      <c r="C304" s="63">
        <v>41775</v>
      </c>
      <c r="D304" s="63">
        <v>42506</v>
      </c>
      <c r="E304" t="s">
        <v>18</v>
      </c>
      <c r="F304">
        <v>405</v>
      </c>
      <c r="I304">
        <v>166</v>
      </c>
      <c r="J304">
        <v>234</v>
      </c>
      <c r="K304">
        <v>5</v>
      </c>
      <c r="M304" s="109" t="s">
        <v>874</v>
      </c>
    </row>
    <row r="305" spans="1:13">
      <c r="A305" t="s">
        <v>725</v>
      </c>
      <c r="B305" s="109" t="s">
        <v>726</v>
      </c>
      <c r="C305" s="63">
        <v>44188</v>
      </c>
      <c r="D305" s="63">
        <v>44918</v>
      </c>
      <c r="E305" t="s">
        <v>25</v>
      </c>
      <c r="F305">
        <v>398</v>
      </c>
      <c r="I305">
        <v>56</v>
      </c>
      <c r="J305">
        <v>332</v>
      </c>
      <c r="K305">
        <v>10</v>
      </c>
      <c r="M305" s="109" t="s">
        <v>874</v>
      </c>
    </row>
    <row r="306" spans="1:13">
      <c r="A306" t="s">
        <v>709</v>
      </c>
      <c r="B306" s="109" t="s">
        <v>710</v>
      </c>
      <c r="C306" s="63">
        <v>42909</v>
      </c>
      <c r="D306" s="63">
        <v>44735</v>
      </c>
      <c r="F306">
        <v>18</v>
      </c>
      <c r="J306">
        <v>8</v>
      </c>
      <c r="K306">
        <v>10</v>
      </c>
      <c r="M306" s="109" t="s">
        <v>874</v>
      </c>
    </row>
    <row r="307" spans="1:13">
      <c r="A307" t="s">
        <v>727</v>
      </c>
      <c r="B307" s="109" t="s">
        <v>728</v>
      </c>
      <c r="C307" s="63">
        <v>43110</v>
      </c>
      <c r="D307" s="63">
        <v>44936</v>
      </c>
      <c r="E307" t="s">
        <v>25</v>
      </c>
      <c r="F307">
        <v>52</v>
      </c>
      <c r="I307">
        <v>3</v>
      </c>
      <c r="J307">
        <v>49</v>
      </c>
      <c r="M307" s="109" t="s">
        <v>874</v>
      </c>
    </row>
    <row r="308" spans="1:13">
      <c r="A308" t="s">
        <v>586</v>
      </c>
      <c r="B308" s="109" t="s">
        <v>587</v>
      </c>
      <c r="C308" s="63">
        <v>40574</v>
      </c>
      <c r="D308" s="63">
        <v>43131</v>
      </c>
      <c r="E308" t="s">
        <v>18</v>
      </c>
      <c r="F308">
        <v>38</v>
      </c>
      <c r="J308">
        <v>34</v>
      </c>
      <c r="K308">
        <v>4</v>
      </c>
      <c r="M308" s="109" t="s">
        <v>874</v>
      </c>
    </row>
    <row r="309" spans="1:13">
      <c r="A309" t="s">
        <v>596</v>
      </c>
      <c r="B309" s="109" t="s">
        <v>597</v>
      </c>
      <c r="C309" s="63">
        <v>42516</v>
      </c>
      <c r="D309" s="63">
        <v>43246</v>
      </c>
      <c r="E309" t="s">
        <v>18</v>
      </c>
      <c r="F309">
        <v>140</v>
      </c>
      <c r="I309">
        <v>40</v>
      </c>
      <c r="J309">
        <v>92</v>
      </c>
      <c r="K309">
        <v>8</v>
      </c>
      <c r="M309" s="109" t="s">
        <v>874</v>
      </c>
    </row>
    <row r="310" spans="1:13">
      <c r="A310" t="s">
        <v>938</v>
      </c>
      <c r="B310" s="109" t="s">
        <v>376</v>
      </c>
      <c r="C310" s="63">
        <v>39661</v>
      </c>
      <c r="D310" s="63">
        <v>40391</v>
      </c>
      <c r="E310" t="s">
        <v>18</v>
      </c>
      <c r="F310">
        <v>200</v>
      </c>
      <c r="I310">
        <v>115</v>
      </c>
      <c r="J310">
        <v>83</v>
      </c>
      <c r="K310">
        <v>2</v>
      </c>
      <c r="M310" s="109" t="s">
        <v>874</v>
      </c>
    </row>
    <row r="311" spans="1:13">
      <c r="A311" t="s">
        <v>887</v>
      </c>
      <c r="B311" s="109" t="s">
        <v>279</v>
      </c>
      <c r="C311" s="63">
        <v>37845</v>
      </c>
      <c r="D311" s="63">
        <v>38576</v>
      </c>
      <c r="E311" t="s">
        <v>18</v>
      </c>
      <c r="F311">
        <v>366</v>
      </c>
      <c r="M311" s="109" t="s">
        <v>874</v>
      </c>
    </row>
    <row r="312" spans="1:13">
      <c r="A312" t="s">
        <v>475</v>
      </c>
      <c r="B312" s="109" t="s">
        <v>476</v>
      </c>
      <c r="C312" s="63">
        <v>39841</v>
      </c>
      <c r="D312" s="63">
        <v>41667</v>
      </c>
      <c r="F312">
        <v>100</v>
      </c>
      <c r="I312">
        <v>35</v>
      </c>
      <c r="J312">
        <v>64</v>
      </c>
      <c r="K312">
        <v>1</v>
      </c>
      <c r="M312" s="109" t="s">
        <v>874</v>
      </c>
    </row>
    <row r="313" spans="1:13">
      <c r="A313" t="s">
        <v>931</v>
      </c>
      <c r="B313" s="109" t="s">
        <v>364</v>
      </c>
      <c r="C313" s="63">
        <v>39356</v>
      </c>
      <c r="D313" s="63">
        <v>40087</v>
      </c>
      <c r="E313" t="s">
        <v>18</v>
      </c>
      <c r="F313">
        <v>312</v>
      </c>
      <c r="I313">
        <v>96</v>
      </c>
      <c r="J313">
        <v>216</v>
      </c>
      <c r="M313" s="109" t="s">
        <v>874</v>
      </c>
    </row>
    <row r="314" spans="1:13">
      <c r="A314" t="s">
        <v>477</v>
      </c>
      <c r="B314" s="109" t="s">
        <v>478</v>
      </c>
      <c r="C314" s="63">
        <v>40951</v>
      </c>
      <c r="D314" s="63">
        <v>41682</v>
      </c>
      <c r="E314" t="s">
        <v>18</v>
      </c>
      <c r="F314">
        <v>561</v>
      </c>
      <c r="I314">
        <v>130</v>
      </c>
      <c r="J314">
        <v>420</v>
      </c>
      <c r="K314">
        <v>11</v>
      </c>
      <c r="M314" s="109" t="s">
        <v>874</v>
      </c>
    </row>
    <row r="315" spans="1:13">
      <c r="A315" t="s">
        <v>605</v>
      </c>
      <c r="B315" s="109" t="s">
        <v>606</v>
      </c>
      <c r="C315" s="63">
        <v>38665</v>
      </c>
      <c r="D315" s="63">
        <v>43413</v>
      </c>
      <c r="E315" t="s">
        <v>18</v>
      </c>
      <c r="F315">
        <v>80</v>
      </c>
      <c r="I315">
        <v>20</v>
      </c>
      <c r="J315">
        <v>60</v>
      </c>
      <c r="M315" s="109" t="s">
        <v>874</v>
      </c>
    </row>
    <row r="316" spans="1:13">
      <c r="A316" t="s">
        <v>731</v>
      </c>
      <c r="B316" s="109" t="s">
        <v>732</v>
      </c>
      <c r="C316" s="63">
        <v>44247</v>
      </c>
      <c r="D316" s="63">
        <v>44977</v>
      </c>
      <c r="E316" t="s">
        <v>25</v>
      </c>
      <c r="F316">
        <v>61</v>
      </c>
      <c r="I316">
        <v>26</v>
      </c>
      <c r="J316">
        <v>35</v>
      </c>
      <c r="M316" s="109" t="s">
        <v>874</v>
      </c>
    </row>
    <row r="317" spans="1:13">
      <c r="A317" t="s">
        <v>643</v>
      </c>
      <c r="B317" s="109" t="s">
        <v>644</v>
      </c>
      <c r="C317" s="63">
        <v>42180</v>
      </c>
      <c r="D317" s="63">
        <v>44007</v>
      </c>
      <c r="H317">
        <v>90</v>
      </c>
      <c r="I317">
        <v>49</v>
      </c>
      <c r="J317">
        <v>39</v>
      </c>
      <c r="K317">
        <v>2</v>
      </c>
      <c r="M317" s="109" t="s">
        <v>874</v>
      </c>
    </row>
    <row r="318" spans="1:13">
      <c r="A318" t="s">
        <v>675</v>
      </c>
      <c r="B318" s="109" t="s">
        <v>676</v>
      </c>
      <c r="C318" s="63">
        <v>42649</v>
      </c>
      <c r="D318" s="63">
        <v>44475</v>
      </c>
      <c r="H318">
        <v>118</v>
      </c>
      <c r="I318">
        <v>18</v>
      </c>
      <c r="J318">
        <v>100</v>
      </c>
      <c r="M318" s="109" t="s">
        <v>874</v>
      </c>
    </row>
    <row r="319" spans="1:13">
      <c r="A319" t="s">
        <v>588</v>
      </c>
      <c r="B319" s="109" t="s">
        <v>589</v>
      </c>
      <c r="C319" s="63">
        <v>42424</v>
      </c>
      <c r="D319" s="63">
        <v>43155</v>
      </c>
      <c r="E319" t="s">
        <v>18</v>
      </c>
      <c r="F319">
        <v>59</v>
      </c>
      <c r="I319">
        <v>12</v>
      </c>
      <c r="J319">
        <v>47</v>
      </c>
      <c r="M319" s="109" t="s">
        <v>874</v>
      </c>
    </row>
    <row r="320" spans="1:13">
      <c r="A320" t="s">
        <v>541</v>
      </c>
      <c r="B320" s="109" t="s">
        <v>235</v>
      </c>
      <c r="C320" s="63">
        <v>41024</v>
      </c>
      <c r="D320" s="63">
        <v>42850</v>
      </c>
      <c r="F320">
        <v>623</v>
      </c>
      <c r="H320">
        <v>60</v>
      </c>
      <c r="I320">
        <v>24</v>
      </c>
      <c r="J320">
        <v>302</v>
      </c>
      <c r="K320">
        <v>10</v>
      </c>
      <c r="M320" s="109" t="s">
        <v>874</v>
      </c>
    </row>
    <row r="321" spans="1:13">
      <c r="A321" t="s">
        <v>186</v>
      </c>
      <c r="B321" s="109" t="s">
        <v>187</v>
      </c>
      <c r="C321" s="63">
        <v>43224</v>
      </c>
      <c r="D321" s="63">
        <v>43955</v>
      </c>
      <c r="E321" t="s">
        <v>18</v>
      </c>
      <c r="F321">
        <v>340</v>
      </c>
      <c r="I321">
        <v>107</v>
      </c>
      <c r="J321">
        <v>222</v>
      </c>
      <c r="K321">
        <v>11</v>
      </c>
      <c r="M321" s="109" t="s">
        <v>874</v>
      </c>
    </row>
    <row r="322" spans="1:13">
      <c r="A322" t="s">
        <v>584</v>
      </c>
      <c r="B322" s="109" t="s">
        <v>585</v>
      </c>
      <c r="C322" s="63">
        <v>41292</v>
      </c>
      <c r="D322" s="63">
        <v>43118</v>
      </c>
      <c r="F322">
        <v>85</v>
      </c>
      <c r="I322">
        <v>30</v>
      </c>
      <c r="J322">
        <v>55</v>
      </c>
      <c r="M322" s="109" t="s">
        <v>874</v>
      </c>
    </row>
    <row r="323" spans="1:13">
      <c r="A323" t="s">
        <v>603</v>
      </c>
      <c r="B323" s="109" t="s">
        <v>604</v>
      </c>
      <c r="C323" s="63">
        <v>41582</v>
      </c>
      <c r="D323" s="63">
        <v>43408</v>
      </c>
      <c r="F323">
        <v>132</v>
      </c>
      <c r="G323">
        <v>6</v>
      </c>
      <c r="I323">
        <v>61</v>
      </c>
      <c r="J323">
        <v>70</v>
      </c>
      <c r="M323" s="109" t="s">
        <v>874</v>
      </c>
    </row>
    <row r="324" spans="1:13">
      <c r="A324" t="s">
        <v>493</v>
      </c>
      <c r="B324" s="109" t="s">
        <v>494</v>
      </c>
      <c r="C324" s="63">
        <v>41133</v>
      </c>
      <c r="D324" s="63">
        <v>41863</v>
      </c>
      <c r="E324" t="s">
        <v>18</v>
      </c>
      <c r="F324">
        <v>192</v>
      </c>
      <c r="H324">
        <v>34</v>
      </c>
      <c r="I324">
        <v>158</v>
      </c>
      <c r="J324">
        <v>1</v>
      </c>
      <c r="M324" s="109" t="s">
        <v>874</v>
      </c>
    </row>
    <row r="325" spans="1:13">
      <c r="A325" t="s">
        <v>397</v>
      </c>
      <c r="B325" s="109" t="s">
        <v>602</v>
      </c>
      <c r="C325" s="63">
        <v>41515</v>
      </c>
      <c r="D325" s="63">
        <v>43341</v>
      </c>
      <c r="F325">
        <v>257</v>
      </c>
      <c r="I325">
        <v>139</v>
      </c>
      <c r="J325">
        <v>116</v>
      </c>
      <c r="K325">
        <v>2</v>
      </c>
      <c r="M325" s="109" t="s">
        <v>874</v>
      </c>
    </row>
    <row r="326" spans="1:13">
      <c r="A326" t="s">
        <v>417</v>
      </c>
      <c r="B326" s="109" t="s">
        <v>418</v>
      </c>
      <c r="C326" s="63">
        <v>39064</v>
      </c>
      <c r="D326" s="63">
        <v>40890</v>
      </c>
      <c r="F326">
        <v>19</v>
      </c>
      <c r="J326">
        <v>19</v>
      </c>
      <c r="M326" s="109" t="s">
        <v>874</v>
      </c>
    </row>
    <row r="327" spans="1:13">
      <c r="A327" t="s">
        <v>639</v>
      </c>
      <c r="B327" s="109" t="s">
        <v>640</v>
      </c>
      <c r="C327" s="63">
        <v>42054</v>
      </c>
      <c r="D327" s="63">
        <v>43880</v>
      </c>
      <c r="H327">
        <v>3</v>
      </c>
      <c r="J327">
        <v>3</v>
      </c>
      <c r="M327" s="109" t="s">
        <v>874</v>
      </c>
    </row>
    <row r="328" spans="1:13">
      <c r="A328" t="s">
        <v>659</v>
      </c>
      <c r="B328" s="109" t="s">
        <v>660</v>
      </c>
      <c r="C328" s="63">
        <v>42548</v>
      </c>
      <c r="D328" s="63">
        <v>44374</v>
      </c>
      <c r="F328">
        <v>20</v>
      </c>
      <c r="J328">
        <v>20</v>
      </c>
      <c r="M328" s="109" t="s">
        <v>874</v>
      </c>
    </row>
    <row r="329" spans="1:13">
      <c r="A329" t="s">
        <v>677</v>
      </c>
      <c r="B329" s="109" t="s">
        <v>678</v>
      </c>
      <c r="C329" s="63">
        <v>42656</v>
      </c>
      <c r="D329" s="63">
        <v>44482</v>
      </c>
      <c r="H329">
        <v>256</v>
      </c>
      <c r="I329">
        <v>86</v>
      </c>
      <c r="J329">
        <v>167</v>
      </c>
      <c r="K329">
        <v>3</v>
      </c>
      <c r="M329" s="109" t="s">
        <v>874</v>
      </c>
    </row>
    <row r="330" spans="1:13">
      <c r="A330" t="s">
        <v>511</v>
      </c>
      <c r="B330" s="109" t="s">
        <v>512</v>
      </c>
      <c r="C330" s="63">
        <v>40521</v>
      </c>
      <c r="D330" s="63">
        <v>42347</v>
      </c>
      <c r="F330">
        <v>15</v>
      </c>
      <c r="J330">
        <v>15</v>
      </c>
      <c r="M330" s="109" t="s">
        <v>874</v>
      </c>
    </row>
    <row r="331" spans="1:13">
      <c r="A331" t="s">
        <v>560</v>
      </c>
      <c r="B331" s="109" t="s">
        <v>561</v>
      </c>
      <c r="C331" s="63">
        <v>41180</v>
      </c>
      <c r="D331" s="63">
        <v>43006</v>
      </c>
      <c r="F331">
        <v>547</v>
      </c>
      <c r="J331">
        <v>471</v>
      </c>
      <c r="K331">
        <v>76</v>
      </c>
      <c r="M331" s="109" t="s">
        <v>874</v>
      </c>
    </row>
    <row r="332" spans="1:13">
      <c r="A332" t="s">
        <v>517</v>
      </c>
      <c r="B332" s="109" t="s">
        <v>518</v>
      </c>
      <c r="C332" s="63">
        <v>40721</v>
      </c>
      <c r="D332" s="63">
        <v>42548</v>
      </c>
      <c r="F332">
        <v>669</v>
      </c>
      <c r="I332">
        <v>423</v>
      </c>
      <c r="J332">
        <v>225</v>
      </c>
      <c r="K332">
        <v>21</v>
      </c>
      <c r="M332" s="109" t="s">
        <v>874</v>
      </c>
    </row>
    <row r="333" spans="1:13">
      <c r="A333" t="s">
        <v>669</v>
      </c>
      <c r="B333" s="109" t="s">
        <v>670</v>
      </c>
      <c r="C333" s="63">
        <v>42604</v>
      </c>
      <c r="D333" s="63">
        <v>44430</v>
      </c>
      <c r="F333">
        <v>671</v>
      </c>
      <c r="I333">
        <v>152</v>
      </c>
      <c r="J333">
        <v>514</v>
      </c>
      <c r="K333">
        <v>5</v>
      </c>
      <c r="M333" s="109" t="s">
        <v>874</v>
      </c>
    </row>
    <row r="334" spans="1:13">
      <c r="A334" t="s">
        <v>463</v>
      </c>
      <c r="B334" s="109" t="s">
        <v>464</v>
      </c>
      <c r="C334" s="63">
        <v>39624</v>
      </c>
      <c r="D334" s="63">
        <v>41450</v>
      </c>
      <c r="F334">
        <v>446</v>
      </c>
      <c r="I334">
        <v>174</v>
      </c>
      <c r="J334">
        <v>272</v>
      </c>
      <c r="M334" s="109" t="s">
        <v>874</v>
      </c>
    </row>
    <row r="335" spans="1:13">
      <c r="A335" t="s">
        <v>893</v>
      </c>
      <c r="B335" s="109" t="s">
        <v>289</v>
      </c>
      <c r="C335" s="63">
        <v>36838</v>
      </c>
      <c r="D335" s="63">
        <v>38664</v>
      </c>
      <c r="F335">
        <v>188</v>
      </c>
      <c r="M335" s="109" t="s">
        <v>874</v>
      </c>
    </row>
    <row r="336" spans="1:13">
      <c r="A336" t="s">
        <v>554</v>
      </c>
      <c r="B336" s="109" t="s">
        <v>555</v>
      </c>
      <c r="C336" s="63">
        <v>41095</v>
      </c>
      <c r="D336" s="63">
        <v>42921</v>
      </c>
      <c r="F336">
        <v>40</v>
      </c>
      <c r="J336">
        <v>39</v>
      </c>
      <c r="K336">
        <v>1</v>
      </c>
      <c r="M336" s="109" t="s">
        <v>874</v>
      </c>
    </row>
    <row r="337" spans="1:13">
      <c r="A337" t="s">
        <v>556</v>
      </c>
      <c r="B337" s="109" t="s">
        <v>557</v>
      </c>
      <c r="C337" s="63">
        <v>41103</v>
      </c>
      <c r="D337" s="63">
        <v>42929</v>
      </c>
      <c r="G337">
        <v>6</v>
      </c>
      <c r="J337">
        <v>6</v>
      </c>
      <c r="M337" s="109" t="s">
        <v>874</v>
      </c>
    </row>
    <row r="338" spans="1:13">
      <c r="A338" t="s">
        <v>515</v>
      </c>
      <c r="B338" s="109" t="s">
        <v>516</v>
      </c>
      <c r="C338" s="63">
        <v>40694</v>
      </c>
      <c r="D338" s="63">
        <v>42521</v>
      </c>
      <c r="F338">
        <v>275</v>
      </c>
      <c r="H338">
        <v>1009</v>
      </c>
      <c r="J338">
        <v>76</v>
      </c>
      <c r="M338" s="109" t="s">
        <v>874</v>
      </c>
    </row>
    <row r="339" spans="1:13">
      <c r="A339" t="s">
        <v>691</v>
      </c>
      <c r="B339" s="109" t="s">
        <v>692</v>
      </c>
      <c r="C339" s="63">
        <v>42823</v>
      </c>
      <c r="D339" s="63">
        <v>44649</v>
      </c>
      <c r="F339">
        <v>564</v>
      </c>
      <c r="J339">
        <v>545</v>
      </c>
      <c r="K339">
        <v>19</v>
      </c>
      <c r="M339" s="109" t="s">
        <v>874</v>
      </c>
    </row>
    <row r="340" spans="1:13">
      <c r="A340" t="s">
        <v>671</v>
      </c>
      <c r="B340" s="109" t="s">
        <v>672</v>
      </c>
      <c r="C340" s="63">
        <v>42622</v>
      </c>
      <c r="D340" s="63">
        <v>44448</v>
      </c>
      <c r="F340">
        <v>40</v>
      </c>
      <c r="J340">
        <v>40</v>
      </c>
      <c r="M340" s="109" t="s">
        <v>874</v>
      </c>
    </row>
    <row r="341" spans="1:13">
      <c r="A341" t="s">
        <v>717</v>
      </c>
      <c r="B341" s="109" t="s">
        <v>718</v>
      </c>
      <c r="C341" s="63">
        <v>43018</v>
      </c>
      <c r="D341" s="63">
        <v>44844</v>
      </c>
      <c r="E341" t="s">
        <v>25</v>
      </c>
      <c r="H341">
        <v>157</v>
      </c>
      <c r="J341">
        <v>157</v>
      </c>
      <c r="M341" s="109" t="s">
        <v>874</v>
      </c>
    </row>
    <row r="342" spans="1:13">
      <c r="A342" t="s">
        <v>653</v>
      </c>
      <c r="B342" s="109" t="s">
        <v>654</v>
      </c>
      <c r="C342" s="63">
        <v>42431</v>
      </c>
      <c r="D342" s="63">
        <v>44257</v>
      </c>
      <c r="F342">
        <v>57</v>
      </c>
      <c r="J342">
        <v>57</v>
      </c>
      <c r="M342" s="109" t="s">
        <v>874</v>
      </c>
    </row>
    <row r="343" spans="1:13">
      <c r="A343" t="s">
        <v>609</v>
      </c>
      <c r="B343" s="109" t="s">
        <v>610</v>
      </c>
      <c r="C343" s="63">
        <v>41599</v>
      </c>
      <c r="D343" s="63">
        <v>43425</v>
      </c>
      <c r="F343">
        <v>64</v>
      </c>
      <c r="J343">
        <v>51</v>
      </c>
      <c r="K343">
        <v>13</v>
      </c>
      <c r="M343" s="109" t="s">
        <v>874</v>
      </c>
    </row>
    <row r="344" spans="1:13">
      <c r="A344" t="s">
        <v>443</v>
      </c>
      <c r="B344" s="109" t="s">
        <v>444</v>
      </c>
      <c r="C344" s="63">
        <v>39318</v>
      </c>
      <c r="D344" s="63">
        <v>41145</v>
      </c>
      <c r="F344">
        <v>16</v>
      </c>
      <c r="J344">
        <v>8</v>
      </c>
      <c r="K344">
        <v>8</v>
      </c>
      <c r="M344" s="109" t="s">
        <v>874</v>
      </c>
    </row>
    <row r="345" spans="1:13">
      <c r="A345" t="s">
        <v>679</v>
      </c>
      <c r="B345" s="109" t="s">
        <v>680</v>
      </c>
      <c r="C345" s="63">
        <v>43776</v>
      </c>
      <c r="D345" s="63">
        <v>44506</v>
      </c>
      <c r="E345" t="s">
        <v>18</v>
      </c>
      <c r="F345">
        <v>302</v>
      </c>
      <c r="H345">
        <v>87</v>
      </c>
      <c r="J345">
        <v>294</v>
      </c>
      <c r="K345">
        <v>8</v>
      </c>
      <c r="M345" s="109" t="s">
        <v>874</v>
      </c>
    </row>
    <row r="346" spans="1:13">
      <c r="A346" t="s">
        <v>621</v>
      </c>
      <c r="B346" s="109" t="s">
        <v>622</v>
      </c>
      <c r="C346" s="63">
        <v>41752</v>
      </c>
      <c r="D346" s="63">
        <v>43578</v>
      </c>
      <c r="G346">
        <v>8</v>
      </c>
      <c r="J346">
        <v>8</v>
      </c>
      <c r="M346" s="109" t="s">
        <v>874</v>
      </c>
    </row>
    <row r="347" spans="1:13">
      <c r="A347" t="s">
        <v>901</v>
      </c>
      <c r="B347" s="109" t="s">
        <v>303</v>
      </c>
      <c r="C347" s="63">
        <v>37260</v>
      </c>
      <c r="D347" s="63">
        <v>39086</v>
      </c>
      <c r="F347">
        <v>100</v>
      </c>
      <c r="M347" s="109" t="s">
        <v>874</v>
      </c>
    </row>
    <row r="348" spans="1:13">
      <c r="A348" t="s">
        <v>623</v>
      </c>
      <c r="B348" s="109" t="s">
        <v>624</v>
      </c>
      <c r="C348" s="63">
        <v>41761</v>
      </c>
      <c r="D348" s="63">
        <v>43587</v>
      </c>
      <c r="F348">
        <v>18</v>
      </c>
      <c r="J348">
        <v>18</v>
      </c>
      <c r="M348" s="109" t="s">
        <v>874</v>
      </c>
    </row>
    <row r="349" spans="1:13">
      <c r="A349" t="s">
        <v>611</v>
      </c>
      <c r="B349" s="109" t="s">
        <v>612</v>
      </c>
      <c r="C349" s="63">
        <v>40117</v>
      </c>
      <c r="D349" s="63">
        <v>43465</v>
      </c>
      <c r="E349" t="s">
        <v>18</v>
      </c>
      <c r="F349">
        <v>170</v>
      </c>
      <c r="J349">
        <v>170</v>
      </c>
      <c r="M349" s="109" t="s">
        <v>874</v>
      </c>
    </row>
    <row r="350" spans="1:13">
      <c r="A350" t="s">
        <v>894</v>
      </c>
      <c r="B350" s="109" t="s">
        <v>291</v>
      </c>
      <c r="C350" s="63">
        <v>36980</v>
      </c>
      <c r="D350" s="63">
        <v>38806</v>
      </c>
      <c r="F350">
        <v>100</v>
      </c>
      <c r="M350" s="109" t="s">
        <v>874</v>
      </c>
    </row>
    <row r="351" spans="1:13">
      <c r="A351" t="s">
        <v>914</v>
      </c>
      <c r="B351" s="109" t="s">
        <v>328</v>
      </c>
      <c r="C351" s="63">
        <v>37773</v>
      </c>
      <c r="D351" s="63">
        <v>39600</v>
      </c>
      <c r="H351">
        <v>77</v>
      </c>
      <c r="M351" s="109" t="s">
        <v>874</v>
      </c>
    </row>
    <row r="352" spans="1:13">
      <c r="A352" t="s">
        <v>917</v>
      </c>
      <c r="B352" s="109" t="s">
        <v>332</v>
      </c>
      <c r="C352" s="63">
        <v>37854</v>
      </c>
      <c r="D352" s="63">
        <v>39681</v>
      </c>
      <c r="F352">
        <v>34</v>
      </c>
      <c r="M352" s="109" t="s">
        <v>874</v>
      </c>
    </row>
    <row r="353" spans="1:13">
      <c r="A353" t="s">
        <v>633</v>
      </c>
      <c r="B353" s="109" t="s">
        <v>634</v>
      </c>
      <c r="C353" s="63">
        <v>42910</v>
      </c>
      <c r="D353" s="63">
        <v>43640</v>
      </c>
      <c r="E353" t="s">
        <v>18</v>
      </c>
      <c r="F353">
        <v>94</v>
      </c>
      <c r="J353">
        <v>89</v>
      </c>
      <c r="K353">
        <v>5</v>
      </c>
      <c r="M353" s="109" t="s">
        <v>874</v>
      </c>
    </row>
    <row r="354" spans="1:13">
      <c r="A354" t="s">
        <v>405</v>
      </c>
      <c r="B354" s="109" t="s">
        <v>406</v>
      </c>
      <c r="C354" s="63">
        <v>40077</v>
      </c>
      <c r="D354" s="63">
        <v>40807</v>
      </c>
      <c r="E354" t="s">
        <v>18</v>
      </c>
      <c r="F354">
        <v>36</v>
      </c>
      <c r="M354" s="109" t="s">
        <v>874</v>
      </c>
    </row>
    <row r="355" spans="1:13">
      <c r="A355" t="s">
        <v>570</v>
      </c>
      <c r="B355" s="109" t="s">
        <v>571</v>
      </c>
      <c r="C355" s="63">
        <v>41208</v>
      </c>
      <c r="D355" s="63">
        <v>43034</v>
      </c>
      <c r="F355">
        <v>10</v>
      </c>
      <c r="J355">
        <v>10</v>
      </c>
      <c r="M355" s="109" t="s">
        <v>874</v>
      </c>
    </row>
    <row r="356" spans="1:13">
      <c r="A356" t="s">
        <v>886</v>
      </c>
      <c r="B356" s="109" t="s">
        <v>277</v>
      </c>
      <c r="C356" s="63">
        <v>37622</v>
      </c>
      <c r="D356" s="63">
        <v>38353</v>
      </c>
      <c r="E356" t="s">
        <v>18</v>
      </c>
      <c r="H356">
        <v>209</v>
      </c>
      <c r="M356" s="109" t="s">
        <v>874</v>
      </c>
    </row>
    <row r="357" spans="1:13">
      <c r="A357" t="s">
        <v>905</v>
      </c>
      <c r="B357" s="109" t="s">
        <v>312</v>
      </c>
      <c r="C357" s="63">
        <v>38545</v>
      </c>
      <c r="D357" s="63">
        <v>39275</v>
      </c>
      <c r="E357" t="s">
        <v>18</v>
      </c>
      <c r="F357">
        <v>173</v>
      </c>
      <c r="G357">
        <v>31</v>
      </c>
      <c r="H357">
        <v>10</v>
      </c>
      <c r="M357" s="109" t="s">
        <v>874</v>
      </c>
    </row>
    <row r="358" spans="1:13">
      <c r="A358" t="s">
        <v>657</v>
      </c>
      <c r="B358" s="109" t="s">
        <v>658</v>
      </c>
      <c r="C358" s="63">
        <v>43627</v>
      </c>
      <c r="D358" s="63">
        <v>44358</v>
      </c>
      <c r="E358" t="s">
        <v>18</v>
      </c>
      <c r="F358">
        <v>545</v>
      </c>
      <c r="H358">
        <v>965</v>
      </c>
      <c r="J358">
        <v>1502</v>
      </c>
      <c r="K358">
        <v>8</v>
      </c>
      <c r="M358" s="109" t="s">
        <v>874</v>
      </c>
    </row>
    <row r="359" spans="1:13">
      <c r="A359" t="s">
        <v>707</v>
      </c>
      <c r="B359" s="109" t="s">
        <v>708</v>
      </c>
      <c r="C359" s="63">
        <v>42901</v>
      </c>
      <c r="D359" s="63">
        <v>44727</v>
      </c>
      <c r="H359">
        <v>129</v>
      </c>
      <c r="J359">
        <v>125</v>
      </c>
      <c r="K359">
        <v>4</v>
      </c>
      <c r="M359" s="109" t="s">
        <v>874</v>
      </c>
    </row>
    <row r="360" spans="1:13">
      <c r="A360" t="s">
        <v>772</v>
      </c>
      <c r="B360" s="109" t="s">
        <v>87</v>
      </c>
      <c r="C360" s="63">
        <v>44377</v>
      </c>
      <c r="D360" s="63">
        <v>45107</v>
      </c>
      <c r="E360" t="s">
        <v>18</v>
      </c>
      <c r="F360">
        <v>307</v>
      </c>
      <c r="I360">
        <v>26</v>
      </c>
      <c r="J360">
        <v>245</v>
      </c>
      <c r="K360">
        <v>36</v>
      </c>
      <c r="M360" s="109" t="s">
        <v>874</v>
      </c>
    </row>
    <row r="361" spans="1:13">
      <c r="A361" t="s">
        <v>552</v>
      </c>
      <c r="B361" s="109" t="s">
        <v>553</v>
      </c>
      <c r="C361" s="63">
        <v>42160</v>
      </c>
      <c r="D361" s="63">
        <v>42891</v>
      </c>
      <c r="E361" t="s">
        <v>18</v>
      </c>
      <c r="F361">
        <v>105</v>
      </c>
      <c r="J361">
        <v>104</v>
      </c>
      <c r="K361">
        <v>1</v>
      </c>
      <c r="M361" s="109" t="s">
        <v>874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21DA34629C9E4FB313965FF4153471" ma:contentTypeVersion="15" ma:contentTypeDescription="Create a new document." ma:contentTypeScope="" ma:versionID="0856662239f2382194315ab23209b8d5">
  <xsd:schema xmlns:xsd="http://www.w3.org/2001/XMLSchema" xmlns:xs="http://www.w3.org/2001/XMLSchema" xmlns:p="http://schemas.microsoft.com/office/2006/metadata/properties" xmlns:ns2="9c7f5aa1-1025-4c0b-9294-5f1fb97aa2fc" xmlns:ns3="49abe566-ee47-4bc8-88ec-357f3bfe4a3f" targetNamespace="http://schemas.microsoft.com/office/2006/metadata/properties" ma:root="true" ma:fieldsID="1733e4ff2c1e298c01600b74fb858196" ns2:_="" ns3:_="">
    <xsd:import namespace="9c7f5aa1-1025-4c0b-9294-5f1fb97aa2fc"/>
    <xsd:import namespace="49abe566-ee47-4bc8-88ec-357f3bfe4a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f5aa1-1025-4c0b-9294-5f1fb97aa2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abe566-ee47-4bc8-88ec-357f3bfe4a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7421023-3180-4f4c-a377-d230c5bf626c}" ma:internalName="TaxCatchAll" ma:showField="CatchAllData" ma:web="49abe566-ee47-4bc8-88ec-357f3bfe4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7f5aa1-1025-4c0b-9294-5f1fb97aa2fc">
      <Terms xmlns="http://schemas.microsoft.com/office/infopath/2007/PartnerControls"/>
    </lcf76f155ced4ddcb4097134ff3c332f>
    <TaxCatchAll xmlns="49abe566-ee47-4bc8-88ec-357f3bfe4a3f" xsi:nil="true"/>
  </documentManagement>
</p:properties>
</file>

<file path=customXml/itemProps1.xml><?xml version="1.0" encoding="utf-8"?>
<ds:datastoreItem xmlns:ds="http://schemas.openxmlformats.org/officeDocument/2006/customXml" ds:itemID="{55B5B65C-E2AD-4ED3-913E-04BBF2CA9BDD}"/>
</file>

<file path=customXml/itemProps2.xml><?xml version="1.0" encoding="utf-8"?>
<ds:datastoreItem xmlns:ds="http://schemas.openxmlformats.org/officeDocument/2006/customXml" ds:itemID="{6117233A-11C3-4EA5-AF15-E4CBF929D22E}"/>
</file>

<file path=customXml/itemProps3.xml><?xml version="1.0" encoding="utf-8"?>
<ds:datastoreItem xmlns:ds="http://schemas.openxmlformats.org/officeDocument/2006/customXml" ds:itemID="{8866A28F-4ECA-4358-BCA6-E0AC09C15D68}"/>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Housing and Urban Development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Preferred User</dc:creator>
  <cp:keywords/>
  <dc:description/>
  <cp:lastModifiedBy>Green, Tiffany L</cp:lastModifiedBy>
  <cp:revision/>
  <dcterms:created xsi:type="dcterms:W3CDTF">2005-04-01T00:01:45Z</dcterms:created>
  <dcterms:modified xsi:type="dcterms:W3CDTF">2024-05-09T22:00:07Z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0x0101009021DA34629C9E4FB313965FF4153471</vt:lpwstr>
  </property>
  <property fmtid="{D5CDD505-2E9C-101B-9397-08002B2CF9AE}" pid="4" name="MediaServiceImageTags">
    <vt:lpwstr/>
  </property>
</Properties>
</file>